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4915" windowHeight="11835" activeTab="2"/>
  </bookViews>
  <sheets>
    <sheet name="Mystic Lake" sheetId="1" r:id="rId1"/>
    <sheet name="Middle Pond" sheetId="2" r:id="rId2"/>
    <sheet name="Hamblin Pond" sheetId="3" r:id="rId3"/>
  </sheets>
  <calcPr calcId="125725"/>
</workbook>
</file>

<file path=xl/calcChain.xml><?xml version="1.0" encoding="utf-8"?>
<calcChain xmlns="http://schemas.openxmlformats.org/spreadsheetml/2006/main">
  <c r="K51" i="3"/>
  <c r="J51"/>
  <c r="I51"/>
  <c r="H51"/>
  <c r="G51"/>
  <c r="F51"/>
  <c r="E51"/>
  <c r="D51"/>
  <c r="C51"/>
  <c r="B51"/>
  <c r="L41" i="2"/>
  <c r="K41"/>
  <c r="J41"/>
  <c r="I41"/>
  <c r="H41"/>
  <c r="G41"/>
  <c r="F41"/>
  <c r="E41"/>
  <c r="D41"/>
  <c r="C41"/>
  <c r="B41"/>
  <c r="L41" i="1"/>
  <c r="K41"/>
  <c r="J41"/>
  <c r="I41"/>
  <c r="H41"/>
  <c r="G41"/>
  <c r="F41"/>
  <c r="E41"/>
  <c r="D41"/>
  <c r="C41"/>
  <c r="B41"/>
</calcChain>
</file>

<file path=xl/sharedStrings.xml><?xml version="1.0" encoding="utf-8"?>
<sst xmlns="http://schemas.openxmlformats.org/spreadsheetml/2006/main" count="26" uniqueCount="9">
  <si>
    <r>
      <t>Temperature (</t>
    </r>
    <r>
      <rPr>
        <b/>
        <sz val="11"/>
        <color theme="1"/>
        <rFont val="Calibri"/>
        <family val="2"/>
      </rPr>
      <t>°C)</t>
    </r>
  </si>
  <si>
    <t>Depth (m)</t>
  </si>
  <si>
    <t>Dissolved Oxygen (mg/l)</t>
  </si>
  <si>
    <t>Secchi Reading (m)</t>
  </si>
  <si>
    <t>Disappear</t>
  </si>
  <si>
    <t>Reappear</t>
  </si>
  <si>
    <t>Average</t>
  </si>
  <si>
    <t>Secchi disk reading (m)</t>
  </si>
  <si>
    <t>Date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</si>
</sst>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Mystic Lake temperature profiles 2019</a:t>
            </a:r>
          </a:p>
        </c:rich>
      </c:tx>
      <c:layout>
        <c:manualLayout>
          <c:xMode val="edge"/>
          <c:yMode val="edge"/>
          <c:x val="0.18225000000000002"/>
          <c:y val="1.3888888888888892E-2"/>
        </c:manualLayout>
      </c:layout>
    </c:title>
    <c:plotArea>
      <c:layout>
        <c:manualLayout>
          <c:layoutTarget val="inner"/>
          <c:xMode val="edge"/>
          <c:yMode val="edge"/>
          <c:x val="0.13768285214348205"/>
          <c:y val="0.27218358121901437"/>
          <c:w val="0.62084492563429583"/>
          <c:h val="0.6764158646835815"/>
        </c:manualLayout>
      </c:layout>
      <c:scatterChart>
        <c:scatterStyle val="lineMarker"/>
        <c:ser>
          <c:idx val="0"/>
          <c:order val="0"/>
          <c:tx>
            <c:v>15-May</c:v>
          </c:tx>
          <c:marker>
            <c:symbol val="none"/>
          </c:marker>
          <c:xVal>
            <c:numRef>
              <c:f>'Mystic Lake'!$B$3:$B$16</c:f>
              <c:numCache>
                <c:formatCode>0.0</c:formatCode>
                <c:ptCount val="14"/>
                <c:pt idx="0">
                  <c:v>13.5</c:v>
                </c:pt>
                <c:pt idx="1">
                  <c:v>13.4</c:v>
                </c:pt>
                <c:pt idx="2">
                  <c:v>13.3</c:v>
                </c:pt>
                <c:pt idx="3">
                  <c:v>13.3</c:v>
                </c:pt>
                <c:pt idx="4">
                  <c:v>13.3</c:v>
                </c:pt>
                <c:pt idx="5">
                  <c:v>13.3</c:v>
                </c:pt>
                <c:pt idx="6">
                  <c:v>13.2</c:v>
                </c:pt>
                <c:pt idx="7">
                  <c:v>13.1</c:v>
                </c:pt>
                <c:pt idx="8">
                  <c:v>13.1</c:v>
                </c:pt>
                <c:pt idx="9">
                  <c:v>13.1</c:v>
                </c:pt>
                <c:pt idx="10">
                  <c:v>13.1</c:v>
                </c:pt>
                <c:pt idx="11">
                  <c:v>13.1</c:v>
                </c:pt>
                <c:pt idx="12">
                  <c:v>13.1</c:v>
                </c:pt>
                <c:pt idx="13">
                  <c:v>13.1</c:v>
                </c:pt>
              </c:numCache>
            </c:numRef>
          </c:xVal>
          <c:yVal>
            <c:numRef>
              <c:f>'Mystic Lake'!$A$3:$A$16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1"/>
          <c:order val="1"/>
          <c:tx>
            <c:v>30-May</c:v>
          </c:tx>
          <c:marker>
            <c:symbol val="none"/>
          </c:marker>
          <c:xVal>
            <c:numRef>
              <c:f>'Mystic Lake'!$C$3:$C$16</c:f>
              <c:numCache>
                <c:formatCode>0.0</c:formatCode>
                <c:ptCount val="14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16.899999999999999</c:v>
                </c:pt>
                <c:pt idx="5">
                  <c:v>16.899999999999999</c:v>
                </c:pt>
                <c:pt idx="6">
                  <c:v>16.899999999999999</c:v>
                </c:pt>
                <c:pt idx="7">
                  <c:v>16.7</c:v>
                </c:pt>
                <c:pt idx="8">
                  <c:v>16.7</c:v>
                </c:pt>
                <c:pt idx="9">
                  <c:v>14.6</c:v>
                </c:pt>
                <c:pt idx="10">
                  <c:v>13.7</c:v>
                </c:pt>
                <c:pt idx="11">
                  <c:v>13.3</c:v>
                </c:pt>
                <c:pt idx="12">
                  <c:v>13</c:v>
                </c:pt>
                <c:pt idx="13">
                  <c:v>12.6</c:v>
                </c:pt>
              </c:numCache>
            </c:numRef>
          </c:xVal>
          <c:yVal>
            <c:numRef>
              <c:f>'Mystic Lake'!$A$3:$A$16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2"/>
          <c:order val="2"/>
          <c:tx>
            <c:v>12-Jun</c:v>
          </c:tx>
          <c:marker>
            <c:symbol val="none"/>
          </c:marker>
          <c:xVal>
            <c:numRef>
              <c:f>'Mystic Lake'!$D$3:$D$16</c:f>
              <c:numCache>
                <c:formatCode>0.0</c:formatCode>
                <c:ptCount val="14"/>
                <c:pt idx="0">
                  <c:v>20.5</c:v>
                </c:pt>
                <c:pt idx="1">
                  <c:v>20.5</c:v>
                </c:pt>
                <c:pt idx="2">
                  <c:v>20.5</c:v>
                </c:pt>
                <c:pt idx="3">
                  <c:v>20.5</c:v>
                </c:pt>
                <c:pt idx="4">
                  <c:v>20.5</c:v>
                </c:pt>
                <c:pt idx="5">
                  <c:v>20.399999999999999</c:v>
                </c:pt>
                <c:pt idx="6">
                  <c:v>19.600000000000001</c:v>
                </c:pt>
                <c:pt idx="7">
                  <c:v>18.899999999999999</c:v>
                </c:pt>
                <c:pt idx="8">
                  <c:v>17.399999999999999</c:v>
                </c:pt>
                <c:pt idx="9">
                  <c:v>16.7</c:v>
                </c:pt>
                <c:pt idx="10">
                  <c:v>14.3</c:v>
                </c:pt>
                <c:pt idx="11">
                  <c:v>13.7</c:v>
                </c:pt>
                <c:pt idx="12">
                  <c:v>13.1</c:v>
                </c:pt>
                <c:pt idx="13">
                  <c:v>12.6</c:v>
                </c:pt>
              </c:numCache>
            </c:numRef>
          </c:xVal>
          <c:yVal>
            <c:numRef>
              <c:f>'Mystic Lake'!$A$3:$A$16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3"/>
          <c:order val="3"/>
          <c:tx>
            <c:v>27-Jun</c:v>
          </c:tx>
          <c:marker>
            <c:symbol val="none"/>
          </c:marker>
          <c:xVal>
            <c:numRef>
              <c:f>'Mystic Lake'!$E$3:$E$16</c:f>
              <c:numCache>
                <c:formatCode>0.0</c:formatCode>
                <c:ptCount val="14"/>
                <c:pt idx="0">
                  <c:v>22.6</c:v>
                </c:pt>
                <c:pt idx="1">
                  <c:v>22.5</c:v>
                </c:pt>
                <c:pt idx="2">
                  <c:v>22.5</c:v>
                </c:pt>
                <c:pt idx="3">
                  <c:v>22.3</c:v>
                </c:pt>
                <c:pt idx="4">
                  <c:v>21.6</c:v>
                </c:pt>
                <c:pt idx="5">
                  <c:v>20.5</c:v>
                </c:pt>
                <c:pt idx="6">
                  <c:v>20.100000000000001</c:v>
                </c:pt>
                <c:pt idx="7">
                  <c:v>19.600000000000001</c:v>
                </c:pt>
                <c:pt idx="8">
                  <c:v>19</c:v>
                </c:pt>
                <c:pt idx="9">
                  <c:v>16.2</c:v>
                </c:pt>
                <c:pt idx="10">
                  <c:v>14.7</c:v>
                </c:pt>
                <c:pt idx="11">
                  <c:v>13.6</c:v>
                </c:pt>
                <c:pt idx="12">
                  <c:v>13.2</c:v>
                </c:pt>
                <c:pt idx="13">
                  <c:v>12.7</c:v>
                </c:pt>
              </c:numCache>
            </c:numRef>
          </c:xVal>
          <c:yVal>
            <c:numRef>
              <c:f>'Mystic Lake'!$A$3:$A$16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4"/>
          <c:order val="4"/>
          <c:tx>
            <c:v>11-Jul</c:v>
          </c:tx>
          <c:marker>
            <c:symbol val="none"/>
          </c:marker>
          <c:xVal>
            <c:numRef>
              <c:f>'Mystic Lake'!$F$3:$F$15</c:f>
              <c:numCache>
                <c:formatCode>0.0</c:formatCode>
                <c:ptCount val="13"/>
                <c:pt idx="0">
                  <c:v>26.2</c:v>
                </c:pt>
                <c:pt idx="1">
                  <c:v>26.2</c:v>
                </c:pt>
                <c:pt idx="2">
                  <c:v>26.1</c:v>
                </c:pt>
                <c:pt idx="3">
                  <c:v>25.6</c:v>
                </c:pt>
                <c:pt idx="4">
                  <c:v>24.7</c:v>
                </c:pt>
                <c:pt idx="5">
                  <c:v>22.5</c:v>
                </c:pt>
                <c:pt idx="6">
                  <c:v>20.9</c:v>
                </c:pt>
                <c:pt idx="7">
                  <c:v>19.899999999999999</c:v>
                </c:pt>
                <c:pt idx="8">
                  <c:v>18.600000000000001</c:v>
                </c:pt>
                <c:pt idx="9">
                  <c:v>16.5</c:v>
                </c:pt>
                <c:pt idx="10">
                  <c:v>14.8</c:v>
                </c:pt>
                <c:pt idx="11">
                  <c:v>13.6</c:v>
                </c:pt>
                <c:pt idx="12">
                  <c:v>13</c:v>
                </c:pt>
              </c:numCache>
            </c:numRef>
          </c:xVal>
          <c:yVal>
            <c:numRef>
              <c:f>'Mystic Lake'!$A$3:$A$16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5"/>
          <c:order val="5"/>
          <c:tx>
            <c:v>25-Jul</c:v>
          </c:tx>
          <c:marker>
            <c:symbol val="none"/>
          </c:marker>
          <c:xVal>
            <c:numRef>
              <c:f>'Mystic Lake'!$G$3:$G$14</c:f>
              <c:numCache>
                <c:formatCode>0.0</c:formatCode>
                <c:ptCount val="12"/>
                <c:pt idx="0">
                  <c:v>25.7</c:v>
                </c:pt>
                <c:pt idx="1">
                  <c:v>25.7</c:v>
                </c:pt>
                <c:pt idx="2">
                  <c:v>25.7</c:v>
                </c:pt>
                <c:pt idx="3">
                  <c:v>25.7</c:v>
                </c:pt>
                <c:pt idx="4">
                  <c:v>25.7</c:v>
                </c:pt>
                <c:pt idx="5">
                  <c:v>25.7</c:v>
                </c:pt>
                <c:pt idx="6">
                  <c:v>23.3</c:v>
                </c:pt>
                <c:pt idx="7">
                  <c:v>20.6</c:v>
                </c:pt>
                <c:pt idx="8">
                  <c:v>18.7</c:v>
                </c:pt>
                <c:pt idx="9">
                  <c:v>16.7</c:v>
                </c:pt>
                <c:pt idx="10">
                  <c:v>15</c:v>
                </c:pt>
                <c:pt idx="11">
                  <c:v>13.9</c:v>
                </c:pt>
              </c:numCache>
            </c:numRef>
          </c:xVal>
          <c:yVal>
            <c:numRef>
              <c:f>'Mystic Lake'!$A$3:$A$16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6"/>
          <c:order val="6"/>
          <c:tx>
            <c:v>7-Aug</c:v>
          </c:tx>
          <c:marker>
            <c:symbol val="none"/>
          </c:marker>
          <c:xVal>
            <c:numRef>
              <c:f>'Mystic Lake'!$H$3:$H$15</c:f>
              <c:numCache>
                <c:formatCode>0.0</c:formatCode>
                <c:ptCount val="13"/>
                <c:pt idx="0">
                  <c:v>26.6</c:v>
                </c:pt>
                <c:pt idx="1">
                  <c:v>26.6</c:v>
                </c:pt>
                <c:pt idx="2">
                  <c:v>26.6</c:v>
                </c:pt>
                <c:pt idx="3">
                  <c:v>26.5</c:v>
                </c:pt>
                <c:pt idx="4">
                  <c:v>26.4</c:v>
                </c:pt>
                <c:pt idx="5">
                  <c:v>26.3</c:v>
                </c:pt>
                <c:pt idx="6">
                  <c:v>24.3</c:v>
                </c:pt>
                <c:pt idx="7">
                  <c:v>21.5</c:v>
                </c:pt>
                <c:pt idx="8">
                  <c:v>19.2</c:v>
                </c:pt>
                <c:pt idx="9">
                  <c:v>16.899999999999999</c:v>
                </c:pt>
                <c:pt idx="10">
                  <c:v>15</c:v>
                </c:pt>
                <c:pt idx="11">
                  <c:v>13.6</c:v>
                </c:pt>
                <c:pt idx="12">
                  <c:v>12.9</c:v>
                </c:pt>
              </c:numCache>
            </c:numRef>
          </c:xVal>
          <c:yVal>
            <c:numRef>
              <c:f>'Mystic Lake'!$A$3:$A$16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7"/>
          <c:order val="7"/>
          <c:tx>
            <c:v>22-Aug</c:v>
          </c:tx>
          <c:marker>
            <c:symbol val="none"/>
          </c:marker>
          <c:xVal>
            <c:numRef>
              <c:f>'Mystic Lake'!$I$3:$I$15</c:f>
              <c:numCache>
                <c:formatCode>0.0</c:formatCode>
                <c:ptCount val="13"/>
                <c:pt idx="0">
                  <c:v>26.1</c:v>
                </c:pt>
                <c:pt idx="1">
                  <c:v>26.1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25.8</c:v>
                </c:pt>
                <c:pt idx="6">
                  <c:v>24.5</c:v>
                </c:pt>
                <c:pt idx="7">
                  <c:v>22.6</c:v>
                </c:pt>
                <c:pt idx="8">
                  <c:v>19.7</c:v>
                </c:pt>
                <c:pt idx="9">
                  <c:v>16.7</c:v>
                </c:pt>
                <c:pt idx="10">
                  <c:v>15.1</c:v>
                </c:pt>
                <c:pt idx="11">
                  <c:v>14</c:v>
                </c:pt>
                <c:pt idx="12">
                  <c:v>12.8</c:v>
                </c:pt>
              </c:numCache>
            </c:numRef>
          </c:xVal>
          <c:yVal>
            <c:numRef>
              <c:f>'Mystic Lake'!$A$3:$A$16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8"/>
          <c:order val="8"/>
          <c:tx>
            <c:v>5-Sep</c:v>
          </c:tx>
          <c:marker>
            <c:symbol val="none"/>
          </c:marker>
          <c:xVal>
            <c:numRef>
              <c:f>'Mystic Lake'!$J$3:$J$16</c:f>
              <c:numCache>
                <c:formatCode>0.0</c:formatCode>
                <c:ptCount val="14"/>
                <c:pt idx="0">
                  <c:v>23.6</c:v>
                </c:pt>
                <c:pt idx="1">
                  <c:v>23.6</c:v>
                </c:pt>
                <c:pt idx="2">
                  <c:v>23.6</c:v>
                </c:pt>
                <c:pt idx="3">
                  <c:v>23.6</c:v>
                </c:pt>
                <c:pt idx="4">
                  <c:v>23.6</c:v>
                </c:pt>
                <c:pt idx="5">
                  <c:v>23.6</c:v>
                </c:pt>
                <c:pt idx="6">
                  <c:v>23.6</c:v>
                </c:pt>
                <c:pt idx="7">
                  <c:v>23.6</c:v>
                </c:pt>
                <c:pt idx="8">
                  <c:v>21.5</c:v>
                </c:pt>
                <c:pt idx="9">
                  <c:v>19</c:v>
                </c:pt>
                <c:pt idx="10">
                  <c:v>15</c:v>
                </c:pt>
                <c:pt idx="11">
                  <c:v>13.9</c:v>
                </c:pt>
                <c:pt idx="12">
                  <c:v>12.9</c:v>
                </c:pt>
                <c:pt idx="13">
                  <c:v>12.3</c:v>
                </c:pt>
              </c:numCache>
            </c:numRef>
          </c:xVal>
          <c:yVal>
            <c:numRef>
              <c:f>'Mystic Lake'!$A$3:$A$16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9"/>
          <c:order val="9"/>
          <c:tx>
            <c:v>20-Sep</c:v>
          </c:tx>
          <c:marker>
            <c:symbol val="none"/>
          </c:marker>
          <c:xVal>
            <c:numRef>
              <c:f>'Mystic Lake'!$K$3:$K$16</c:f>
              <c:numCache>
                <c:formatCode>0.0</c:formatCode>
                <c:ptCount val="14"/>
                <c:pt idx="0">
                  <c:v>20.3</c:v>
                </c:pt>
                <c:pt idx="1">
                  <c:v>20</c:v>
                </c:pt>
                <c:pt idx="2">
                  <c:v>19.899999999999999</c:v>
                </c:pt>
                <c:pt idx="3">
                  <c:v>19.8</c:v>
                </c:pt>
                <c:pt idx="4">
                  <c:v>19.8</c:v>
                </c:pt>
                <c:pt idx="5">
                  <c:v>19.7</c:v>
                </c:pt>
                <c:pt idx="6">
                  <c:v>19.7</c:v>
                </c:pt>
                <c:pt idx="7">
                  <c:v>19.600000000000001</c:v>
                </c:pt>
                <c:pt idx="8">
                  <c:v>19.600000000000001</c:v>
                </c:pt>
                <c:pt idx="9">
                  <c:v>19.399999999999999</c:v>
                </c:pt>
                <c:pt idx="10">
                  <c:v>19</c:v>
                </c:pt>
                <c:pt idx="11">
                  <c:v>13.9</c:v>
                </c:pt>
                <c:pt idx="12">
                  <c:v>12.9</c:v>
                </c:pt>
                <c:pt idx="13">
                  <c:v>12.3</c:v>
                </c:pt>
              </c:numCache>
            </c:numRef>
          </c:xVal>
          <c:yVal>
            <c:numRef>
              <c:f>'Mystic Lake'!$A$3:$A$16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10"/>
          <c:order val="10"/>
          <c:tx>
            <c:v>1-Oct</c:v>
          </c:tx>
          <c:marker>
            <c:symbol val="none"/>
          </c:marker>
          <c:xVal>
            <c:numRef>
              <c:f>'Mystic Lake'!$L$3:$L$16</c:f>
              <c:numCache>
                <c:formatCode>0.0</c:formatCode>
                <c:ptCount val="14"/>
                <c:pt idx="0">
                  <c:v>20.2</c:v>
                </c:pt>
                <c:pt idx="1">
                  <c:v>20.2</c:v>
                </c:pt>
                <c:pt idx="2">
                  <c:v>20.2</c:v>
                </c:pt>
                <c:pt idx="3">
                  <c:v>20.2</c:v>
                </c:pt>
                <c:pt idx="4">
                  <c:v>20.100000000000001</c:v>
                </c:pt>
                <c:pt idx="5">
                  <c:v>20.100000000000001</c:v>
                </c:pt>
                <c:pt idx="6">
                  <c:v>19.8</c:v>
                </c:pt>
                <c:pt idx="7">
                  <c:v>19.8</c:v>
                </c:pt>
                <c:pt idx="8">
                  <c:v>19.600000000000001</c:v>
                </c:pt>
                <c:pt idx="9">
                  <c:v>19.399999999999999</c:v>
                </c:pt>
                <c:pt idx="10">
                  <c:v>18.600000000000001</c:v>
                </c:pt>
                <c:pt idx="11">
                  <c:v>15.5</c:v>
                </c:pt>
                <c:pt idx="12">
                  <c:v>13</c:v>
                </c:pt>
                <c:pt idx="13">
                  <c:v>12.4</c:v>
                </c:pt>
              </c:numCache>
            </c:numRef>
          </c:xVal>
          <c:yVal>
            <c:numRef>
              <c:f>'Mystic Lake'!$A$3:$A$16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axId val="100093952"/>
        <c:axId val="100096256"/>
      </c:scatterChart>
      <c:valAx>
        <c:axId val="10009395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°C</a:t>
                </a:r>
              </a:p>
            </c:rich>
          </c:tx>
          <c:layout>
            <c:manualLayout>
              <c:xMode val="edge"/>
              <c:yMode val="edge"/>
              <c:x val="0.46136220472440953"/>
              <c:y val="0.10226851851851852"/>
            </c:manualLayout>
          </c:layout>
        </c:title>
        <c:numFmt formatCode="0.0" sourceLinked="1"/>
        <c:tickLblPos val="nextTo"/>
        <c:crossAx val="100096256"/>
        <c:crosses val="autoZero"/>
        <c:crossBetween val="midCat"/>
      </c:valAx>
      <c:valAx>
        <c:axId val="100096256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 baseline="0">
                    <a:latin typeface="Calibri" pitchFamily="34" charset="0"/>
                  </a:defRPr>
                </a:pPr>
                <a:r>
                  <a:rPr lang="en-US" sz="1200" baseline="0">
                    <a:latin typeface="Calibri" pitchFamily="34" charset="0"/>
                  </a:rPr>
                  <a:t>Depth (m)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3345873432487619"/>
            </c:manualLayout>
          </c:layout>
        </c:title>
        <c:numFmt formatCode="General" sourceLinked="1"/>
        <c:tickLblPos val="nextTo"/>
        <c:crossAx val="1000939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37082239720036"/>
          <c:y val="0.13274023038786825"/>
          <c:w val="0.16962510936132985"/>
          <c:h val="0.80438065033537487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Mystic Lake dissolved oxygen profiles 2019</a:t>
            </a:r>
          </a:p>
        </c:rich>
      </c:tx>
    </c:title>
    <c:plotArea>
      <c:layout>
        <c:manualLayout>
          <c:layoutTarget val="inner"/>
          <c:xMode val="edge"/>
          <c:yMode val="edge"/>
          <c:x val="0.13768285214348205"/>
          <c:y val="0.3025309857101196"/>
          <c:w val="0.61380314960629923"/>
          <c:h val="0.6460684601924761"/>
        </c:manualLayout>
      </c:layout>
      <c:scatterChart>
        <c:scatterStyle val="lineMarker"/>
        <c:ser>
          <c:idx val="0"/>
          <c:order val="0"/>
          <c:tx>
            <c:v>15-May</c:v>
          </c:tx>
          <c:marker>
            <c:symbol val="none"/>
          </c:marker>
          <c:xVal>
            <c:numRef>
              <c:f>'Mystic Lake'!$B$21:$B$34</c:f>
              <c:numCache>
                <c:formatCode>0.00</c:formatCode>
                <c:ptCount val="14"/>
                <c:pt idx="0">
                  <c:v>10.6</c:v>
                </c:pt>
                <c:pt idx="1">
                  <c:v>10.47</c:v>
                </c:pt>
                <c:pt idx="2">
                  <c:v>10.41</c:v>
                </c:pt>
                <c:pt idx="3">
                  <c:v>10.33</c:v>
                </c:pt>
                <c:pt idx="4">
                  <c:v>10.28</c:v>
                </c:pt>
                <c:pt idx="5">
                  <c:v>10.28</c:v>
                </c:pt>
                <c:pt idx="6">
                  <c:v>10.26</c:v>
                </c:pt>
                <c:pt idx="7">
                  <c:v>10.15</c:v>
                </c:pt>
                <c:pt idx="8">
                  <c:v>10.1</c:v>
                </c:pt>
                <c:pt idx="9">
                  <c:v>10.08</c:v>
                </c:pt>
                <c:pt idx="10">
                  <c:v>10.039999999999999</c:v>
                </c:pt>
                <c:pt idx="11">
                  <c:v>10.01</c:v>
                </c:pt>
                <c:pt idx="12">
                  <c:v>9.98</c:v>
                </c:pt>
                <c:pt idx="13">
                  <c:v>9.92</c:v>
                </c:pt>
              </c:numCache>
            </c:numRef>
          </c:xVal>
          <c:yVal>
            <c:numRef>
              <c:f>'Mystic Lake'!$A$21:$A$34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1"/>
          <c:order val="1"/>
          <c:tx>
            <c:v>30-May</c:v>
          </c:tx>
          <c:marker>
            <c:symbol val="none"/>
          </c:marker>
          <c:xVal>
            <c:numRef>
              <c:f>'Mystic Lake'!$C$21:$C$34</c:f>
              <c:numCache>
                <c:formatCode>0.00</c:formatCode>
                <c:ptCount val="14"/>
                <c:pt idx="0">
                  <c:v>9.75</c:v>
                </c:pt>
                <c:pt idx="1">
                  <c:v>9.74</c:v>
                </c:pt>
                <c:pt idx="2">
                  <c:v>9.77</c:v>
                </c:pt>
                <c:pt idx="3">
                  <c:v>9.73</c:v>
                </c:pt>
                <c:pt idx="4">
                  <c:v>9.48</c:v>
                </c:pt>
                <c:pt idx="5">
                  <c:v>9.73</c:v>
                </c:pt>
                <c:pt idx="6">
                  <c:v>9.5299999999999994</c:v>
                </c:pt>
                <c:pt idx="7">
                  <c:v>9.24</c:v>
                </c:pt>
                <c:pt idx="8">
                  <c:v>8.6</c:v>
                </c:pt>
                <c:pt idx="9">
                  <c:v>7</c:v>
                </c:pt>
                <c:pt idx="10">
                  <c:v>4.6500000000000004</c:v>
                </c:pt>
                <c:pt idx="11">
                  <c:v>3.3</c:v>
                </c:pt>
                <c:pt idx="12">
                  <c:v>1.3</c:v>
                </c:pt>
                <c:pt idx="13">
                  <c:v>0.2</c:v>
                </c:pt>
              </c:numCache>
            </c:numRef>
          </c:xVal>
          <c:yVal>
            <c:numRef>
              <c:f>'Mystic Lake'!$A$21:$A$34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2"/>
          <c:order val="2"/>
          <c:tx>
            <c:v>12-Jun</c:v>
          </c:tx>
          <c:marker>
            <c:symbol val="none"/>
          </c:marker>
          <c:xVal>
            <c:numRef>
              <c:f>'Mystic Lake'!$D$21:$D$34</c:f>
              <c:numCache>
                <c:formatCode>0.00</c:formatCode>
                <c:ptCount val="14"/>
                <c:pt idx="0">
                  <c:v>9.7100000000000009</c:v>
                </c:pt>
                <c:pt idx="1">
                  <c:v>9.74</c:v>
                </c:pt>
                <c:pt idx="2">
                  <c:v>9.85</c:v>
                </c:pt>
                <c:pt idx="3">
                  <c:v>9.83</c:v>
                </c:pt>
                <c:pt idx="4">
                  <c:v>9.85</c:v>
                </c:pt>
                <c:pt idx="5">
                  <c:v>9.84</c:v>
                </c:pt>
                <c:pt idx="6">
                  <c:v>9.64</c:v>
                </c:pt>
                <c:pt idx="7">
                  <c:v>9.59</c:v>
                </c:pt>
                <c:pt idx="8">
                  <c:v>8.01</c:v>
                </c:pt>
                <c:pt idx="9">
                  <c:v>5.04</c:v>
                </c:pt>
                <c:pt idx="10">
                  <c:v>1.63</c:v>
                </c:pt>
                <c:pt idx="11">
                  <c:v>0.11</c:v>
                </c:pt>
                <c:pt idx="12">
                  <c:v>7.0000000000000007E-2</c:v>
                </c:pt>
                <c:pt idx="13">
                  <c:v>0.06</c:v>
                </c:pt>
              </c:numCache>
            </c:numRef>
          </c:xVal>
          <c:yVal>
            <c:numRef>
              <c:f>'Mystic Lake'!$A$21:$A$34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3"/>
          <c:order val="3"/>
          <c:tx>
            <c:v>27-Jun</c:v>
          </c:tx>
          <c:marker>
            <c:symbol val="none"/>
          </c:marker>
          <c:xVal>
            <c:numRef>
              <c:f>'Mystic Lake'!$E$21:$E$34</c:f>
              <c:numCache>
                <c:formatCode>0.00</c:formatCode>
                <c:ptCount val="14"/>
                <c:pt idx="0">
                  <c:v>9.59</c:v>
                </c:pt>
                <c:pt idx="1">
                  <c:v>9.69</c:v>
                </c:pt>
                <c:pt idx="2">
                  <c:v>9.7100000000000009</c:v>
                </c:pt>
                <c:pt idx="3">
                  <c:v>9.76</c:v>
                </c:pt>
                <c:pt idx="4">
                  <c:v>9.8699999999999992</c:v>
                </c:pt>
                <c:pt idx="5">
                  <c:v>9.68</c:v>
                </c:pt>
                <c:pt idx="6">
                  <c:v>8.8000000000000007</c:v>
                </c:pt>
                <c:pt idx="7">
                  <c:v>7.7</c:v>
                </c:pt>
                <c:pt idx="8">
                  <c:v>6.62</c:v>
                </c:pt>
                <c:pt idx="9">
                  <c:v>2.04</c:v>
                </c:pt>
                <c:pt idx="10">
                  <c:v>0.2</c:v>
                </c:pt>
                <c:pt idx="11">
                  <c:v>0.1</c:v>
                </c:pt>
                <c:pt idx="12">
                  <c:v>7.0000000000000007E-2</c:v>
                </c:pt>
                <c:pt idx="13">
                  <c:v>0.06</c:v>
                </c:pt>
              </c:numCache>
            </c:numRef>
          </c:xVal>
          <c:yVal>
            <c:numRef>
              <c:f>'Mystic Lake'!$A$21:$A$34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4"/>
          <c:order val="4"/>
          <c:tx>
            <c:v>11-Jul</c:v>
          </c:tx>
          <c:marker>
            <c:symbol val="none"/>
          </c:marker>
          <c:xVal>
            <c:numRef>
              <c:f>'Mystic Lake'!$F$21:$F$33</c:f>
              <c:numCache>
                <c:formatCode>0.00</c:formatCode>
                <c:ptCount val="13"/>
                <c:pt idx="0">
                  <c:v>8.6</c:v>
                </c:pt>
                <c:pt idx="1">
                  <c:v>8.5</c:v>
                </c:pt>
                <c:pt idx="2">
                  <c:v>8.8000000000000007</c:v>
                </c:pt>
                <c:pt idx="3">
                  <c:v>9.1999999999999993</c:v>
                </c:pt>
                <c:pt idx="4">
                  <c:v>9.8000000000000007</c:v>
                </c:pt>
                <c:pt idx="5">
                  <c:v>10.5</c:v>
                </c:pt>
                <c:pt idx="6">
                  <c:v>9.5</c:v>
                </c:pt>
                <c:pt idx="7">
                  <c:v>6.1</c:v>
                </c:pt>
                <c:pt idx="8">
                  <c:v>2.5</c:v>
                </c:pt>
                <c:pt idx="9">
                  <c:v>0.5</c:v>
                </c:pt>
                <c:pt idx="10">
                  <c:v>0.13</c:v>
                </c:pt>
                <c:pt idx="11">
                  <c:v>0.08</c:v>
                </c:pt>
                <c:pt idx="12">
                  <c:v>0.06</c:v>
                </c:pt>
              </c:numCache>
            </c:numRef>
          </c:xVal>
          <c:yVal>
            <c:numRef>
              <c:f>'Mystic Lake'!$A$21:$A$34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5"/>
          <c:order val="5"/>
          <c:tx>
            <c:v>25-Jul</c:v>
          </c:tx>
          <c:marker>
            <c:symbol val="none"/>
          </c:marker>
          <c:xVal>
            <c:numRef>
              <c:f>'Mystic Lake'!$G$21:$G$32</c:f>
              <c:numCache>
                <c:formatCode>0.00</c:formatCode>
                <c:ptCount val="12"/>
                <c:pt idx="0">
                  <c:v>8.1</c:v>
                </c:pt>
                <c:pt idx="1">
                  <c:v>8.1</c:v>
                </c:pt>
                <c:pt idx="2">
                  <c:v>8.1999999999999993</c:v>
                </c:pt>
                <c:pt idx="3">
                  <c:v>8.1</c:v>
                </c:pt>
                <c:pt idx="4">
                  <c:v>8.1</c:v>
                </c:pt>
                <c:pt idx="5">
                  <c:v>8.1</c:v>
                </c:pt>
                <c:pt idx="6">
                  <c:v>9</c:v>
                </c:pt>
                <c:pt idx="7">
                  <c:v>6</c:v>
                </c:pt>
                <c:pt idx="8">
                  <c:v>1.4</c:v>
                </c:pt>
                <c:pt idx="9">
                  <c:v>0.5</c:v>
                </c:pt>
                <c:pt idx="10">
                  <c:v>0.1</c:v>
                </c:pt>
                <c:pt idx="11">
                  <c:v>0.08</c:v>
                </c:pt>
              </c:numCache>
            </c:numRef>
          </c:xVal>
          <c:yVal>
            <c:numRef>
              <c:f>'Mystic Lake'!$A$21:$A$34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6"/>
          <c:order val="6"/>
          <c:tx>
            <c:v>7-Aug</c:v>
          </c:tx>
          <c:marker>
            <c:symbol val="none"/>
          </c:marker>
          <c:xVal>
            <c:numRef>
              <c:f>'Mystic Lake'!$H$21:$H$33</c:f>
              <c:numCache>
                <c:formatCode>0.00</c:formatCode>
                <c:ptCount val="13"/>
                <c:pt idx="0">
                  <c:v>8.18</c:v>
                </c:pt>
                <c:pt idx="1">
                  <c:v>8.1999999999999993</c:v>
                </c:pt>
                <c:pt idx="2">
                  <c:v>8.6999999999999993</c:v>
                </c:pt>
                <c:pt idx="3">
                  <c:v>8.18</c:v>
                </c:pt>
                <c:pt idx="4">
                  <c:v>8</c:v>
                </c:pt>
                <c:pt idx="5">
                  <c:v>7.97</c:v>
                </c:pt>
                <c:pt idx="6">
                  <c:v>9.1</c:v>
                </c:pt>
                <c:pt idx="7">
                  <c:v>9.27</c:v>
                </c:pt>
                <c:pt idx="8">
                  <c:v>5.28</c:v>
                </c:pt>
                <c:pt idx="9">
                  <c:v>1.94</c:v>
                </c:pt>
                <c:pt idx="10">
                  <c:v>0.93</c:v>
                </c:pt>
                <c:pt idx="11">
                  <c:v>0.25</c:v>
                </c:pt>
                <c:pt idx="12">
                  <c:v>0.14000000000000001</c:v>
                </c:pt>
              </c:numCache>
            </c:numRef>
          </c:xVal>
          <c:yVal>
            <c:numRef>
              <c:f>'Mystic Lake'!$A$21:$A$34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7"/>
          <c:order val="7"/>
          <c:tx>
            <c:v>22-Aug</c:v>
          </c:tx>
          <c:marker>
            <c:symbol val="none"/>
          </c:marker>
          <c:xVal>
            <c:numRef>
              <c:f>'Mystic Lake'!$I$21:$I$33</c:f>
              <c:numCache>
                <c:formatCode>0.00</c:formatCode>
                <c:ptCount val="13"/>
                <c:pt idx="0">
                  <c:v>7.8</c:v>
                </c:pt>
                <c:pt idx="1">
                  <c:v>8.15</c:v>
                </c:pt>
                <c:pt idx="2">
                  <c:v>8.1</c:v>
                </c:pt>
                <c:pt idx="3">
                  <c:v>8</c:v>
                </c:pt>
                <c:pt idx="4">
                  <c:v>7.85</c:v>
                </c:pt>
                <c:pt idx="5">
                  <c:v>8.4</c:v>
                </c:pt>
                <c:pt idx="6">
                  <c:v>8.5500000000000007</c:v>
                </c:pt>
                <c:pt idx="7">
                  <c:v>8.25</c:v>
                </c:pt>
                <c:pt idx="8">
                  <c:v>0.16</c:v>
                </c:pt>
                <c:pt idx="9">
                  <c:v>0.08</c:v>
                </c:pt>
                <c:pt idx="10">
                  <c:v>7.0000000000000007E-2</c:v>
                </c:pt>
                <c:pt idx="11">
                  <c:v>0.06</c:v>
                </c:pt>
                <c:pt idx="12">
                  <c:v>0.05</c:v>
                </c:pt>
              </c:numCache>
            </c:numRef>
          </c:xVal>
          <c:yVal>
            <c:numRef>
              <c:f>'Mystic Lake'!$A$21:$A$34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8"/>
          <c:order val="8"/>
          <c:tx>
            <c:v>5-Sep</c:v>
          </c:tx>
          <c:marker>
            <c:symbol val="none"/>
          </c:marker>
          <c:xVal>
            <c:numRef>
              <c:f>'Mystic Lake'!$J$21:$J$34</c:f>
              <c:numCache>
                <c:formatCode>0.00</c:formatCode>
                <c:ptCount val="14"/>
                <c:pt idx="0">
                  <c:v>8.82</c:v>
                </c:pt>
                <c:pt idx="1">
                  <c:v>8.92</c:v>
                </c:pt>
                <c:pt idx="2">
                  <c:v>8.98</c:v>
                </c:pt>
                <c:pt idx="3">
                  <c:v>8.9700000000000006</c:v>
                </c:pt>
                <c:pt idx="4">
                  <c:v>8.9600000000000009</c:v>
                </c:pt>
                <c:pt idx="5">
                  <c:v>8.98</c:v>
                </c:pt>
                <c:pt idx="6">
                  <c:v>8.9499999999999993</c:v>
                </c:pt>
                <c:pt idx="7">
                  <c:v>8.9499999999999993</c:v>
                </c:pt>
                <c:pt idx="8">
                  <c:v>1.17</c:v>
                </c:pt>
                <c:pt idx="9">
                  <c:v>0.22</c:v>
                </c:pt>
                <c:pt idx="10">
                  <c:v>0.11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0.06</c:v>
                </c:pt>
              </c:numCache>
            </c:numRef>
          </c:xVal>
          <c:yVal>
            <c:numRef>
              <c:f>'Mystic Lake'!$A$21:$A$34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9"/>
          <c:order val="9"/>
          <c:tx>
            <c:v>20-Sep</c:v>
          </c:tx>
          <c:marker>
            <c:symbol val="none"/>
          </c:marker>
          <c:xVal>
            <c:numRef>
              <c:f>'Mystic Lake'!$K$21:$K$34</c:f>
              <c:numCache>
                <c:formatCode>0.00</c:formatCode>
                <c:ptCount val="14"/>
                <c:pt idx="0">
                  <c:v>9.48</c:v>
                </c:pt>
                <c:pt idx="1">
                  <c:v>9.32</c:v>
                </c:pt>
                <c:pt idx="2">
                  <c:v>9.2100000000000009</c:v>
                </c:pt>
                <c:pt idx="3">
                  <c:v>9.08</c:v>
                </c:pt>
                <c:pt idx="4">
                  <c:v>8.85</c:v>
                </c:pt>
                <c:pt idx="5">
                  <c:v>8.6300000000000008</c:v>
                </c:pt>
                <c:pt idx="6">
                  <c:v>8.5399999999999991</c:v>
                </c:pt>
                <c:pt idx="7">
                  <c:v>8.41</c:v>
                </c:pt>
                <c:pt idx="8">
                  <c:v>7.52</c:v>
                </c:pt>
                <c:pt idx="9">
                  <c:v>7.42</c:v>
                </c:pt>
                <c:pt idx="10">
                  <c:v>5.04</c:v>
                </c:pt>
                <c:pt idx="11">
                  <c:v>0.32</c:v>
                </c:pt>
                <c:pt idx="12">
                  <c:v>0.17</c:v>
                </c:pt>
                <c:pt idx="13">
                  <c:v>0.11</c:v>
                </c:pt>
              </c:numCache>
            </c:numRef>
          </c:xVal>
          <c:yVal>
            <c:numRef>
              <c:f>'Mystic Lake'!$A$21:$A$34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ser>
          <c:idx val="10"/>
          <c:order val="10"/>
          <c:tx>
            <c:v>1-Oct</c:v>
          </c:tx>
          <c:marker>
            <c:symbol val="none"/>
          </c:marker>
          <c:xVal>
            <c:numRef>
              <c:f>'Mystic Lake'!$L$21:$L$34</c:f>
              <c:numCache>
                <c:formatCode>0.00</c:formatCode>
                <c:ptCount val="14"/>
                <c:pt idx="0">
                  <c:v>8.9700000000000006</c:v>
                </c:pt>
                <c:pt idx="1">
                  <c:v>8.85</c:v>
                </c:pt>
                <c:pt idx="2">
                  <c:v>8.81</c:v>
                </c:pt>
                <c:pt idx="3">
                  <c:v>8.7200000000000006</c:v>
                </c:pt>
                <c:pt idx="4">
                  <c:v>7.61</c:v>
                </c:pt>
                <c:pt idx="5">
                  <c:v>7.62</c:v>
                </c:pt>
                <c:pt idx="6">
                  <c:v>5.68</c:v>
                </c:pt>
                <c:pt idx="7">
                  <c:v>5.2</c:v>
                </c:pt>
                <c:pt idx="8">
                  <c:v>3.8</c:v>
                </c:pt>
                <c:pt idx="9">
                  <c:v>2.48</c:v>
                </c:pt>
                <c:pt idx="10">
                  <c:v>0.16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0.06</c:v>
                </c:pt>
              </c:numCache>
            </c:numRef>
          </c:xVal>
          <c:yVal>
            <c:numRef>
              <c:f>'Mystic Lake'!$A$21:$A$34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</c:ser>
        <c:axId val="110501888"/>
        <c:axId val="110504192"/>
      </c:scatterChart>
      <c:valAx>
        <c:axId val="110501888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mg/l</a:t>
                </a:r>
              </a:p>
            </c:rich>
          </c:tx>
          <c:layout>
            <c:manualLayout>
              <c:xMode val="edge"/>
              <c:yMode val="edge"/>
              <c:x val="0.39232742782152236"/>
              <c:y val="0.13004629629629635"/>
            </c:manualLayout>
          </c:layout>
        </c:title>
        <c:numFmt formatCode="0.00" sourceLinked="1"/>
        <c:tickLblPos val="nextTo"/>
        <c:crossAx val="110504192"/>
        <c:crosses val="autoZero"/>
        <c:crossBetween val="midCat"/>
      </c:valAx>
      <c:valAx>
        <c:axId val="110504192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Depth (m)</a:t>
                </a:r>
              </a:p>
            </c:rich>
          </c:tx>
          <c:layout>
            <c:manualLayout>
              <c:xMode val="edge"/>
              <c:yMode val="edge"/>
              <c:x val="2.222222222222223E-2"/>
              <c:y val="0.40712744240303289"/>
            </c:manualLayout>
          </c:layout>
        </c:title>
        <c:numFmt formatCode="General" sourceLinked="1"/>
        <c:tickLblPos val="nextTo"/>
        <c:crossAx val="1105018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37082239720036"/>
          <c:y val="0.13274023038786825"/>
          <c:w val="0.16962510936132985"/>
          <c:h val="0.80438065033537487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Middle Pond temperature profiles 2019</a:t>
            </a:r>
          </a:p>
        </c:rich>
      </c:tx>
    </c:title>
    <c:plotArea>
      <c:layout>
        <c:manualLayout>
          <c:layoutTarget val="inner"/>
          <c:xMode val="edge"/>
          <c:yMode val="edge"/>
          <c:x val="0.14879396325459321"/>
          <c:y val="0.27681321084864402"/>
          <c:w val="0.62084492563429583"/>
          <c:h val="0.60234179060950732"/>
        </c:manualLayout>
      </c:layout>
      <c:scatterChart>
        <c:scatterStyle val="lineMarker"/>
        <c:ser>
          <c:idx val="0"/>
          <c:order val="0"/>
          <c:tx>
            <c:v>15-May</c:v>
          </c:tx>
          <c:marker>
            <c:symbol val="none"/>
          </c:marker>
          <c:xVal>
            <c:numRef>
              <c:f>'Middle Pond'!$B$3:$B$13</c:f>
              <c:numCache>
                <c:formatCode>0.0</c:formatCode>
                <c:ptCount val="11"/>
                <c:pt idx="0">
                  <c:v>13.7</c:v>
                </c:pt>
                <c:pt idx="1">
                  <c:v>13.7</c:v>
                </c:pt>
                <c:pt idx="2">
                  <c:v>13.6</c:v>
                </c:pt>
                <c:pt idx="3">
                  <c:v>13.5</c:v>
                </c:pt>
                <c:pt idx="4">
                  <c:v>13.5</c:v>
                </c:pt>
                <c:pt idx="5">
                  <c:v>13.5</c:v>
                </c:pt>
                <c:pt idx="6">
                  <c:v>13.4</c:v>
                </c:pt>
                <c:pt idx="7">
                  <c:v>13.4</c:v>
                </c:pt>
                <c:pt idx="8">
                  <c:v>13.4</c:v>
                </c:pt>
                <c:pt idx="9">
                  <c:v>13.3</c:v>
                </c:pt>
                <c:pt idx="10">
                  <c:v>13.3</c:v>
                </c:pt>
              </c:numCache>
            </c:numRef>
          </c:xVal>
          <c:yVal>
            <c:numRef>
              <c:f>'Middle Pond'!$A$3:$A$13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1"/>
          <c:order val="1"/>
          <c:tx>
            <c:v>30-May</c:v>
          </c:tx>
          <c:marker>
            <c:symbol val="none"/>
          </c:marker>
          <c:xVal>
            <c:numRef>
              <c:f>'Middle Pond'!$C$3:$C$12</c:f>
              <c:numCache>
                <c:formatCode>0.0</c:formatCode>
                <c:ptCount val="10"/>
                <c:pt idx="0">
                  <c:v>17.5</c:v>
                </c:pt>
                <c:pt idx="1">
                  <c:v>17.5</c:v>
                </c:pt>
                <c:pt idx="2">
                  <c:v>17.399999999999999</c:v>
                </c:pt>
                <c:pt idx="3">
                  <c:v>17.399999999999999</c:v>
                </c:pt>
                <c:pt idx="4">
                  <c:v>17.399999999999999</c:v>
                </c:pt>
                <c:pt idx="5">
                  <c:v>17.399999999999999</c:v>
                </c:pt>
                <c:pt idx="6">
                  <c:v>17.2</c:v>
                </c:pt>
                <c:pt idx="7">
                  <c:v>16.399999999999999</c:v>
                </c:pt>
                <c:pt idx="8">
                  <c:v>16.600000000000001</c:v>
                </c:pt>
                <c:pt idx="9">
                  <c:v>14.8</c:v>
                </c:pt>
              </c:numCache>
            </c:numRef>
          </c:xVal>
          <c:yVal>
            <c:numRef>
              <c:f>'Middle Pond'!$A$3:$A$12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2"/>
          <c:order val="2"/>
          <c:tx>
            <c:v>12-Jun</c:v>
          </c:tx>
          <c:marker>
            <c:symbol val="none"/>
          </c:marker>
          <c:xVal>
            <c:numRef>
              <c:f>'Middle Pond'!$D$3:$D$12</c:f>
              <c:numCache>
                <c:formatCode>0.0</c:formatCode>
                <c:ptCount val="10"/>
                <c:pt idx="0">
                  <c:v>20.9</c:v>
                </c:pt>
                <c:pt idx="1">
                  <c:v>20.9</c:v>
                </c:pt>
                <c:pt idx="2">
                  <c:v>20.9</c:v>
                </c:pt>
                <c:pt idx="3">
                  <c:v>20.8</c:v>
                </c:pt>
                <c:pt idx="4">
                  <c:v>20.8</c:v>
                </c:pt>
                <c:pt idx="5">
                  <c:v>20.2</c:v>
                </c:pt>
                <c:pt idx="6">
                  <c:v>19.600000000000001</c:v>
                </c:pt>
                <c:pt idx="7">
                  <c:v>18.8</c:v>
                </c:pt>
                <c:pt idx="8">
                  <c:v>17.3</c:v>
                </c:pt>
                <c:pt idx="9">
                  <c:v>16.2</c:v>
                </c:pt>
              </c:numCache>
            </c:numRef>
          </c:xVal>
          <c:yVal>
            <c:numRef>
              <c:f>'Middle Pond'!$A$3:$A$12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3"/>
          <c:order val="3"/>
          <c:tx>
            <c:v>27-Jun</c:v>
          </c:tx>
          <c:marker>
            <c:symbol val="none"/>
          </c:marker>
          <c:xVal>
            <c:numRef>
              <c:f>'Middle Pond'!$E$3:$E$12</c:f>
              <c:numCache>
                <c:formatCode>0.0</c:formatCode>
                <c:ptCount val="10"/>
                <c:pt idx="0">
                  <c:v>22.8</c:v>
                </c:pt>
                <c:pt idx="1">
                  <c:v>22.7</c:v>
                </c:pt>
                <c:pt idx="2">
                  <c:v>22.7</c:v>
                </c:pt>
                <c:pt idx="3">
                  <c:v>22.5</c:v>
                </c:pt>
                <c:pt idx="4">
                  <c:v>21.7</c:v>
                </c:pt>
                <c:pt idx="5">
                  <c:v>21.2</c:v>
                </c:pt>
                <c:pt idx="6">
                  <c:v>21.1</c:v>
                </c:pt>
                <c:pt idx="7">
                  <c:v>20.6</c:v>
                </c:pt>
                <c:pt idx="8">
                  <c:v>18.7</c:v>
                </c:pt>
                <c:pt idx="9">
                  <c:v>17.5</c:v>
                </c:pt>
              </c:numCache>
            </c:numRef>
          </c:xVal>
          <c:yVal>
            <c:numRef>
              <c:f>'Middle Pond'!$A$3:$A$12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4"/>
          <c:order val="4"/>
          <c:tx>
            <c:v>11-Jul</c:v>
          </c:tx>
          <c:marker>
            <c:symbol val="none"/>
          </c:marker>
          <c:xVal>
            <c:numRef>
              <c:f>'Middle Pond'!$F$3:$F$12</c:f>
              <c:numCache>
                <c:formatCode>0.0</c:formatCode>
                <c:ptCount val="10"/>
                <c:pt idx="0">
                  <c:v>26.5</c:v>
                </c:pt>
                <c:pt idx="1">
                  <c:v>26.5</c:v>
                </c:pt>
                <c:pt idx="2">
                  <c:v>26.4</c:v>
                </c:pt>
                <c:pt idx="3">
                  <c:v>26.3</c:v>
                </c:pt>
                <c:pt idx="4">
                  <c:v>26.1</c:v>
                </c:pt>
                <c:pt idx="5">
                  <c:v>24.3</c:v>
                </c:pt>
                <c:pt idx="6">
                  <c:v>22.5</c:v>
                </c:pt>
                <c:pt idx="7">
                  <c:v>21.4</c:v>
                </c:pt>
                <c:pt idx="8">
                  <c:v>19.8</c:v>
                </c:pt>
                <c:pt idx="9">
                  <c:v>18.100000000000001</c:v>
                </c:pt>
              </c:numCache>
            </c:numRef>
          </c:xVal>
          <c:yVal>
            <c:numRef>
              <c:f>'Middle Pond'!$A$3:$A$12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5"/>
          <c:order val="5"/>
          <c:tx>
            <c:v>25-Jul</c:v>
          </c:tx>
          <c:marker>
            <c:symbol val="none"/>
          </c:marker>
          <c:xVal>
            <c:numRef>
              <c:f>'Middle Pond'!$G$3:$G$12</c:f>
              <c:numCache>
                <c:formatCode>0.0</c:formatCode>
                <c:ptCount val="10"/>
                <c:pt idx="0">
                  <c:v>26.4</c:v>
                </c:pt>
                <c:pt idx="1">
                  <c:v>26.4</c:v>
                </c:pt>
                <c:pt idx="2">
                  <c:v>26.4</c:v>
                </c:pt>
                <c:pt idx="3">
                  <c:v>26.4</c:v>
                </c:pt>
                <c:pt idx="4">
                  <c:v>26.4</c:v>
                </c:pt>
                <c:pt idx="5">
                  <c:v>26.3</c:v>
                </c:pt>
                <c:pt idx="6">
                  <c:v>25.6</c:v>
                </c:pt>
                <c:pt idx="7">
                  <c:v>22.6</c:v>
                </c:pt>
                <c:pt idx="8">
                  <c:v>20.7</c:v>
                </c:pt>
                <c:pt idx="9">
                  <c:v>19</c:v>
                </c:pt>
              </c:numCache>
            </c:numRef>
          </c:xVal>
          <c:yVal>
            <c:numRef>
              <c:f>'Middle Pond'!$A$3:$A$12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6"/>
          <c:order val="6"/>
          <c:tx>
            <c:v>7-Aug</c:v>
          </c:tx>
          <c:marker>
            <c:symbol val="none"/>
          </c:marker>
          <c:xVal>
            <c:numRef>
              <c:f>'Middle Pond'!$H$3:$H$12</c:f>
              <c:numCache>
                <c:formatCode>0.0</c:formatCode>
                <c:ptCount val="10"/>
                <c:pt idx="0">
                  <c:v>27.2</c:v>
                </c:pt>
                <c:pt idx="1">
                  <c:v>27.2</c:v>
                </c:pt>
                <c:pt idx="2">
                  <c:v>27.2</c:v>
                </c:pt>
                <c:pt idx="3">
                  <c:v>27.1</c:v>
                </c:pt>
                <c:pt idx="4">
                  <c:v>27.1</c:v>
                </c:pt>
                <c:pt idx="5">
                  <c:v>27.1</c:v>
                </c:pt>
                <c:pt idx="6">
                  <c:v>27.1</c:v>
                </c:pt>
                <c:pt idx="7">
                  <c:v>24.1</c:v>
                </c:pt>
                <c:pt idx="8">
                  <c:v>21.7</c:v>
                </c:pt>
                <c:pt idx="9">
                  <c:v>19.8</c:v>
                </c:pt>
              </c:numCache>
            </c:numRef>
          </c:xVal>
          <c:yVal>
            <c:numRef>
              <c:f>'Middle Pond'!$A$3:$A$12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7"/>
          <c:order val="7"/>
          <c:tx>
            <c:v>22-Aug</c:v>
          </c:tx>
          <c:marker>
            <c:symbol val="none"/>
          </c:marker>
          <c:xVal>
            <c:numRef>
              <c:f>'Middle Pond'!$I$3:$I$12</c:f>
              <c:numCache>
                <c:formatCode>0.0</c:formatCode>
                <c:ptCount val="10"/>
                <c:pt idx="0">
                  <c:v>26.8</c:v>
                </c:pt>
                <c:pt idx="1">
                  <c:v>26.7</c:v>
                </c:pt>
                <c:pt idx="2">
                  <c:v>26.6</c:v>
                </c:pt>
                <c:pt idx="3">
                  <c:v>26.5</c:v>
                </c:pt>
                <c:pt idx="4">
                  <c:v>26.5</c:v>
                </c:pt>
                <c:pt idx="5">
                  <c:v>26.5</c:v>
                </c:pt>
                <c:pt idx="6">
                  <c:v>25.9</c:v>
                </c:pt>
                <c:pt idx="7">
                  <c:v>25.1</c:v>
                </c:pt>
                <c:pt idx="8">
                  <c:v>22.7</c:v>
                </c:pt>
                <c:pt idx="9">
                  <c:v>20.3</c:v>
                </c:pt>
              </c:numCache>
            </c:numRef>
          </c:xVal>
          <c:yVal>
            <c:numRef>
              <c:f>'Middle Pond'!$A$3:$A$12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8"/>
          <c:order val="8"/>
          <c:tx>
            <c:v>5-Sep</c:v>
          </c:tx>
          <c:marker>
            <c:symbol val="none"/>
          </c:marker>
          <c:xVal>
            <c:numRef>
              <c:f>'Middle Pond'!$J$3:$J$12</c:f>
              <c:numCache>
                <c:formatCode>0.0</c:formatCode>
                <c:ptCount val="10"/>
                <c:pt idx="0">
                  <c:v>24.3</c:v>
                </c:pt>
                <c:pt idx="1">
                  <c:v>24.3</c:v>
                </c:pt>
                <c:pt idx="2">
                  <c:v>24.3</c:v>
                </c:pt>
                <c:pt idx="3">
                  <c:v>24.3</c:v>
                </c:pt>
                <c:pt idx="4">
                  <c:v>24.2</c:v>
                </c:pt>
                <c:pt idx="5">
                  <c:v>24.2</c:v>
                </c:pt>
                <c:pt idx="6">
                  <c:v>24.1</c:v>
                </c:pt>
                <c:pt idx="7">
                  <c:v>24.1</c:v>
                </c:pt>
                <c:pt idx="8">
                  <c:v>24</c:v>
                </c:pt>
                <c:pt idx="9">
                  <c:v>22.3</c:v>
                </c:pt>
              </c:numCache>
            </c:numRef>
          </c:xVal>
          <c:yVal>
            <c:numRef>
              <c:f>'Middle Pond'!$A$3:$A$12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9"/>
          <c:order val="9"/>
          <c:tx>
            <c:v>20-Sep</c:v>
          </c:tx>
          <c:marker>
            <c:symbol val="none"/>
          </c:marker>
          <c:xVal>
            <c:numRef>
              <c:f>'Middle Pond'!$K$3:$K$12</c:f>
              <c:numCache>
                <c:formatCode>0.0</c:formatCode>
                <c:ptCount val="10"/>
                <c:pt idx="0">
                  <c:v>21.2</c:v>
                </c:pt>
                <c:pt idx="1">
                  <c:v>21</c:v>
                </c:pt>
                <c:pt idx="2">
                  <c:v>20.8</c:v>
                </c:pt>
                <c:pt idx="3">
                  <c:v>20.7</c:v>
                </c:pt>
                <c:pt idx="4">
                  <c:v>20.6</c:v>
                </c:pt>
                <c:pt idx="5">
                  <c:v>20.6</c:v>
                </c:pt>
                <c:pt idx="6">
                  <c:v>20.6</c:v>
                </c:pt>
                <c:pt idx="7">
                  <c:v>20.5</c:v>
                </c:pt>
                <c:pt idx="8">
                  <c:v>20.5</c:v>
                </c:pt>
                <c:pt idx="9">
                  <c:v>20.399999999999999</c:v>
                </c:pt>
              </c:numCache>
            </c:numRef>
          </c:xVal>
          <c:yVal>
            <c:numRef>
              <c:f>'Middle Pond'!$A$3:$A$12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10"/>
          <c:order val="10"/>
          <c:tx>
            <c:v>1-Oct</c:v>
          </c:tx>
          <c:marker>
            <c:symbol val="none"/>
          </c:marker>
          <c:xVal>
            <c:numRef>
              <c:f>'Middle Pond'!$L$3:$L$12</c:f>
              <c:numCache>
                <c:formatCode>0.0</c:formatCode>
                <c:ptCount val="10"/>
                <c:pt idx="0">
                  <c:v>20.8</c:v>
                </c:pt>
                <c:pt idx="1">
                  <c:v>20.8</c:v>
                </c:pt>
                <c:pt idx="2">
                  <c:v>20.8</c:v>
                </c:pt>
                <c:pt idx="3">
                  <c:v>20.8</c:v>
                </c:pt>
                <c:pt idx="4">
                  <c:v>20.8</c:v>
                </c:pt>
                <c:pt idx="5">
                  <c:v>20.8</c:v>
                </c:pt>
                <c:pt idx="6">
                  <c:v>20.8</c:v>
                </c:pt>
                <c:pt idx="7">
                  <c:v>20.8</c:v>
                </c:pt>
                <c:pt idx="8">
                  <c:v>20.8</c:v>
                </c:pt>
                <c:pt idx="9">
                  <c:v>20.7</c:v>
                </c:pt>
              </c:numCache>
            </c:numRef>
          </c:xVal>
          <c:yVal>
            <c:numRef>
              <c:f>'Middle Pond'!$A$3:$A$12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axId val="110829952"/>
        <c:axId val="110832640"/>
      </c:scatterChart>
      <c:valAx>
        <c:axId val="11082995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°C</a:t>
                </a:r>
              </a:p>
            </c:rich>
          </c:tx>
          <c:layout>
            <c:manualLayout>
              <c:xMode val="edge"/>
              <c:yMode val="edge"/>
              <c:x val="0.45302887139107617"/>
              <c:y val="0.1254166666666667"/>
            </c:manualLayout>
          </c:layout>
        </c:title>
        <c:numFmt formatCode="0.0" sourceLinked="1"/>
        <c:tickLblPos val="nextTo"/>
        <c:crossAx val="110832640"/>
        <c:crosses val="autoZero"/>
        <c:crossBetween val="midCat"/>
      </c:valAx>
      <c:valAx>
        <c:axId val="110832640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Depth (m)</a:t>
                </a:r>
              </a:p>
            </c:rich>
          </c:tx>
          <c:layout>
            <c:manualLayout>
              <c:xMode val="edge"/>
              <c:yMode val="edge"/>
              <c:x val="3.0555555555555558E-2"/>
              <c:y val="0.415472440944882"/>
            </c:manualLayout>
          </c:layout>
        </c:title>
        <c:numFmt formatCode="General" sourceLinked="1"/>
        <c:tickLblPos val="nextTo"/>
        <c:crossAx val="1108299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37082239720036"/>
          <c:y val="0.10959208223972003"/>
          <c:w val="0.16962510936132985"/>
          <c:h val="0.82752879848352301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Middle Pond dissolved oxygen profiles 2019</a:t>
            </a:r>
          </a:p>
        </c:rich>
      </c:tx>
    </c:title>
    <c:plotArea>
      <c:layout>
        <c:manualLayout>
          <c:layoutTarget val="inner"/>
          <c:xMode val="edge"/>
          <c:yMode val="edge"/>
          <c:x val="0.14046062992125985"/>
          <c:y val="0.3092206182560514"/>
          <c:w val="0.61380314960629923"/>
          <c:h val="0.60234179060950732"/>
        </c:manualLayout>
      </c:layout>
      <c:scatterChart>
        <c:scatterStyle val="lineMarker"/>
        <c:ser>
          <c:idx val="0"/>
          <c:order val="0"/>
          <c:tx>
            <c:v>15-May</c:v>
          </c:tx>
          <c:marker>
            <c:symbol val="none"/>
          </c:marker>
          <c:xVal>
            <c:numRef>
              <c:f>'Middle Pond'!$B$21:$B$31</c:f>
              <c:numCache>
                <c:formatCode>0.00</c:formatCode>
                <c:ptCount val="11"/>
                <c:pt idx="0">
                  <c:v>9.9499999999999993</c:v>
                </c:pt>
                <c:pt idx="1">
                  <c:v>9.8000000000000007</c:v>
                </c:pt>
                <c:pt idx="2">
                  <c:v>9.8000000000000007</c:v>
                </c:pt>
                <c:pt idx="3">
                  <c:v>9.75</c:v>
                </c:pt>
                <c:pt idx="4">
                  <c:v>9.66</c:v>
                </c:pt>
                <c:pt idx="5">
                  <c:v>9.6999999999999993</c:v>
                </c:pt>
                <c:pt idx="6">
                  <c:v>9.6300000000000008</c:v>
                </c:pt>
                <c:pt idx="7">
                  <c:v>9.6199999999999992</c:v>
                </c:pt>
                <c:pt idx="8">
                  <c:v>9.57</c:v>
                </c:pt>
                <c:pt idx="9">
                  <c:v>9.4700000000000006</c:v>
                </c:pt>
                <c:pt idx="10">
                  <c:v>9.4600000000000009</c:v>
                </c:pt>
              </c:numCache>
            </c:numRef>
          </c:xVal>
          <c:yVal>
            <c:numRef>
              <c:f>'Middle Pond'!$A$21:$A$31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1"/>
          <c:order val="1"/>
          <c:tx>
            <c:v>30-May</c:v>
          </c:tx>
          <c:marker>
            <c:symbol val="none"/>
          </c:marker>
          <c:xVal>
            <c:numRef>
              <c:f>'Middle Pond'!$C$21:$C$30</c:f>
              <c:numCache>
                <c:formatCode>0.00</c:formatCode>
                <c:ptCount val="10"/>
                <c:pt idx="0">
                  <c:v>9.4</c:v>
                </c:pt>
                <c:pt idx="1">
                  <c:v>9.44</c:v>
                </c:pt>
                <c:pt idx="2">
                  <c:v>9.5</c:v>
                </c:pt>
                <c:pt idx="3">
                  <c:v>9.49</c:v>
                </c:pt>
                <c:pt idx="4">
                  <c:v>9.4700000000000006</c:v>
                </c:pt>
                <c:pt idx="5">
                  <c:v>9.5</c:v>
                </c:pt>
                <c:pt idx="6">
                  <c:v>9.5</c:v>
                </c:pt>
                <c:pt idx="7">
                  <c:v>9.3000000000000007</c:v>
                </c:pt>
                <c:pt idx="8">
                  <c:v>9.4</c:v>
                </c:pt>
                <c:pt idx="9">
                  <c:v>8</c:v>
                </c:pt>
              </c:numCache>
            </c:numRef>
          </c:xVal>
          <c:yVal>
            <c:numRef>
              <c:f>'Middle Pond'!$A$21:$A$30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2"/>
          <c:order val="2"/>
          <c:tx>
            <c:v>12-Jun</c:v>
          </c:tx>
          <c:marker>
            <c:symbol val="none"/>
          </c:marker>
          <c:xVal>
            <c:numRef>
              <c:f>'Middle Pond'!$D$21:$D$30</c:f>
              <c:numCache>
                <c:formatCode>0.00</c:formatCode>
                <c:ptCount val="10"/>
                <c:pt idx="0">
                  <c:v>9.3000000000000007</c:v>
                </c:pt>
                <c:pt idx="1">
                  <c:v>9.06</c:v>
                </c:pt>
                <c:pt idx="2">
                  <c:v>9.16</c:v>
                </c:pt>
                <c:pt idx="3">
                  <c:v>9.1300000000000008</c:v>
                </c:pt>
                <c:pt idx="4">
                  <c:v>9.02</c:v>
                </c:pt>
                <c:pt idx="5">
                  <c:v>9.5</c:v>
                </c:pt>
                <c:pt idx="6">
                  <c:v>9.5500000000000007</c:v>
                </c:pt>
                <c:pt idx="7">
                  <c:v>9.7200000000000006</c:v>
                </c:pt>
                <c:pt idx="8">
                  <c:v>9.48</c:v>
                </c:pt>
                <c:pt idx="9">
                  <c:v>7.24</c:v>
                </c:pt>
              </c:numCache>
            </c:numRef>
          </c:xVal>
          <c:yVal>
            <c:numRef>
              <c:f>'Middle Pond'!$A$21:$A$30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3"/>
          <c:order val="3"/>
          <c:tx>
            <c:v>27-Jun</c:v>
          </c:tx>
          <c:marker>
            <c:symbol val="none"/>
          </c:marker>
          <c:xVal>
            <c:numRef>
              <c:f>'Middle Pond'!$E$21:$E$30</c:f>
              <c:numCache>
                <c:formatCode>0.00</c:formatCode>
                <c:ptCount val="10"/>
                <c:pt idx="0">
                  <c:v>8.7899999999999991</c:v>
                </c:pt>
                <c:pt idx="1">
                  <c:v>8.7899999999999991</c:v>
                </c:pt>
                <c:pt idx="2">
                  <c:v>9.01</c:v>
                </c:pt>
                <c:pt idx="3">
                  <c:v>8.8800000000000008</c:v>
                </c:pt>
                <c:pt idx="4">
                  <c:v>9.24</c:v>
                </c:pt>
                <c:pt idx="5">
                  <c:v>9.34</c:v>
                </c:pt>
                <c:pt idx="6">
                  <c:v>9.2799999999999994</c:v>
                </c:pt>
                <c:pt idx="7">
                  <c:v>9.24</c:v>
                </c:pt>
                <c:pt idx="8">
                  <c:v>6.33</c:v>
                </c:pt>
                <c:pt idx="9">
                  <c:v>3.39</c:v>
                </c:pt>
              </c:numCache>
            </c:numRef>
          </c:xVal>
          <c:yVal>
            <c:numRef>
              <c:f>'Middle Pond'!$A$21:$A$30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4"/>
          <c:order val="4"/>
          <c:tx>
            <c:v>11-Jul</c:v>
          </c:tx>
          <c:marker>
            <c:symbol val="none"/>
          </c:marker>
          <c:xVal>
            <c:numRef>
              <c:f>'Middle Pond'!$F$21:$F$30</c:f>
              <c:numCache>
                <c:formatCode>0.00</c:formatCode>
                <c:ptCount val="10"/>
                <c:pt idx="0">
                  <c:v>8.3000000000000007</c:v>
                </c:pt>
                <c:pt idx="1">
                  <c:v>8.3000000000000007</c:v>
                </c:pt>
                <c:pt idx="2">
                  <c:v>8.3000000000000007</c:v>
                </c:pt>
                <c:pt idx="3">
                  <c:v>8.3000000000000007</c:v>
                </c:pt>
                <c:pt idx="4">
                  <c:v>8.5</c:v>
                </c:pt>
                <c:pt idx="5">
                  <c:v>9.3000000000000007</c:v>
                </c:pt>
                <c:pt idx="6">
                  <c:v>10.039999999999999</c:v>
                </c:pt>
                <c:pt idx="7">
                  <c:v>10.1</c:v>
                </c:pt>
                <c:pt idx="8">
                  <c:v>10.199999999999999</c:v>
                </c:pt>
                <c:pt idx="9">
                  <c:v>2.2999999999999998</c:v>
                </c:pt>
              </c:numCache>
            </c:numRef>
          </c:xVal>
          <c:yVal>
            <c:numRef>
              <c:f>'Middle Pond'!$A$21:$A$30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5"/>
          <c:order val="5"/>
          <c:tx>
            <c:v>25-Jul</c:v>
          </c:tx>
          <c:marker>
            <c:symbol val="none"/>
          </c:marker>
          <c:xVal>
            <c:numRef>
              <c:f>'Middle Pond'!$G$21:$G$30</c:f>
              <c:numCache>
                <c:formatCode>0.00</c:formatCode>
                <c:ptCount val="10"/>
                <c:pt idx="0">
                  <c:v>7.5</c:v>
                </c:pt>
                <c:pt idx="1">
                  <c:v>7.65</c:v>
                </c:pt>
                <c:pt idx="2">
                  <c:v>7.65</c:v>
                </c:pt>
                <c:pt idx="3">
                  <c:v>7.75</c:v>
                </c:pt>
                <c:pt idx="4">
                  <c:v>7.75</c:v>
                </c:pt>
                <c:pt idx="5">
                  <c:v>7.7</c:v>
                </c:pt>
                <c:pt idx="6">
                  <c:v>8.08</c:v>
                </c:pt>
                <c:pt idx="7">
                  <c:v>9.3000000000000007</c:v>
                </c:pt>
                <c:pt idx="8">
                  <c:v>9.25</c:v>
                </c:pt>
                <c:pt idx="9">
                  <c:v>0.7</c:v>
                </c:pt>
              </c:numCache>
            </c:numRef>
          </c:xVal>
          <c:yVal>
            <c:numRef>
              <c:f>'Middle Pond'!$A$21:$A$30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6"/>
          <c:order val="6"/>
          <c:tx>
            <c:v>7-Aug</c:v>
          </c:tx>
          <c:marker>
            <c:symbol val="none"/>
          </c:marker>
          <c:xVal>
            <c:numRef>
              <c:f>'Middle Pond'!$H$21:$H$30</c:f>
              <c:numCache>
                <c:formatCode>0.00</c:formatCode>
                <c:ptCount val="10"/>
                <c:pt idx="0">
                  <c:v>8.1</c:v>
                </c:pt>
                <c:pt idx="1">
                  <c:v>7.97</c:v>
                </c:pt>
                <c:pt idx="2">
                  <c:v>7.83</c:v>
                </c:pt>
                <c:pt idx="3">
                  <c:v>7.97</c:v>
                </c:pt>
                <c:pt idx="4">
                  <c:v>7.83</c:v>
                </c:pt>
                <c:pt idx="5">
                  <c:v>7.79</c:v>
                </c:pt>
                <c:pt idx="6">
                  <c:v>7.8</c:v>
                </c:pt>
                <c:pt idx="7">
                  <c:v>8.8699999999999992</c:v>
                </c:pt>
                <c:pt idx="8">
                  <c:v>8.18</c:v>
                </c:pt>
                <c:pt idx="9">
                  <c:v>0.6</c:v>
                </c:pt>
              </c:numCache>
            </c:numRef>
          </c:xVal>
          <c:yVal>
            <c:numRef>
              <c:f>'Middle Pond'!$A$21:$A$30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7"/>
          <c:order val="7"/>
          <c:tx>
            <c:v>22-Aug</c:v>
          </c:tx>
          <c:marker>
            <c:symbol val="none"/>
          </c:marker>
          <c:xVal>
            <c:numRef>
              <c:f>'Middle Pond'!$I$21:$I$30</c:f>
              <c:numCache>
                <c:formatCode>0.00</c:formatCode>
                <c:ptCount val="10"/>
                <c:pt idx="0">
                  <c:v>8.23</c:v>
                </c:pt>
                <c:pt idx="1">
                  <c:v>8</c:v>
                </c:pt>
                <c:pt idx="2">
                  <c:v>8.1</c:v>
                </c:pt>
                <c:pt idx="3">
                  <c:v>7.8</c:v>
                </c:pt>
                <c:pt idx="4">
                  <c:v>8.1</c:v>
                </c:pt>
                <c:pt idx="5">
                  <c:v>7.85</c:v>
                </c:pt>
                <c:pt idx="6">
                  <c:v>8.1</c:v>
                </c:pt>
                <c:pt idx="7">
                  <c:v>7.7</c:v>
                </c:pt>
                <c:pt idx="8">
                  <c:v>4.62</c:v>
                </c:pt>
                <c:pt idx="9">
                  <c:v>0.12</c:v>
                </c:pt>
              </c:numCache>
            </c:numRef>
          </c:xVal>
          <c:yVal>
            <c:numRef>
              <c:f>'Middle Pond'!$A$21:$A$30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8"/>
          <c:order val="8"/>
          <c:tx>
            <c:v>5-Sep</c:v>
          </c:tx>
          <c:marker>
            <c:symbol val="none"/>
          </c:marker>
          <c:xVal>
            <c:numRef>
              <c:f>'Middle Pond'!$J$21:$J$30</c:f>
              <c:numCache>
                <c:formatCode>0.00</c:formatCode>
                <c:ptCount val="10"/>
                <c:pt idx="0">
                  <c:v>8.3800000000000008</c:v>
                </c:pt>
                <c:pt idx="1">
                  <c:v>8.3800000000000008</c:v>
                </c:pt>
                <c:pt idx="2">
                  <c:v>8.4</c:v>
                </c:pt>
                <c:pt idx="3">
                  <c:v>8.41</c:v>
                </c:pt>
                <c:pt idx="4">
                  <c:v>8.41</c:v>
                </c:pt>
                <c:pt idx="5">
                  <c:v>8.4</c:v>
                </c:pt>
                <c:pt idx="6">
                  <c:v>8.4</c:v>
                </c:pt>
                <c:pt idx="7">
                  <c:v>8.3800000000000008</c:v>
                </c:pt>
                <c:pt idx="8">
                  <c:v>8.32</c:v>
                </c:pt>
                <c:pt idx="9">
                  <c:v>0.59</c:v>
                </c:pt>
              </c:numCache>
            </c:numRef>
          </c:xVal>
          <c:yVal>
            <c:numRef>
              <c:f>'Middle Pond'!$A$21:$A$30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9"/>
          <c:order val="9"/>
          <c:tx>
            <c:v>20-Sep</c:v>
          </c:tx>
          <c:marker>
            <c:symbol val="none"/>
          </c:marker>
          <c:xVal>
            <c:numRef>
              <c:f>'Middle Pond'!$K$21:$K$30</c:f>
              <c:numCache>
                <c:formatCode>0.00</c:formatCode>
                <c:ptCount val="10"/>
                <c:pt idx="0">
                  <c:v>9.42</c:v>
                </c:pt>
                <c:pt idx="1">
                  <c:v>9.27</c:v>
                </c:pt>
                <c:pt idx="2">
                  <c:v>9.18</c:v>
                </c:pt>
                <c:pt idx="3">
                  <c:v>9.11</c:v>
                </c:pt>
                <c:pt idx="4">
                  <c:v>9.06</c:v>
                </c:pt>
                <c:pt idx="5">
                  <c:v>8.9600000000000009</c:v>
                </c:pt>
                <c:pt idx="6">
                  <c:v>8.84</c:v>
                </c:pt>
                <c:pt idx="7">
                  <c:v>8.82</c:v>
                </c:pt>
                <c:pt idx="8">
                  <c:v>8.7899999999999991</c:v>
                </c:pt>
                <c:pt idx="9">
                  <c:v>8.74</c:v>
                </c:pt>
              </c:numCache>
            </c:numRef>
          </c:xVal>
          <c:yVal>
            <c:numRef>
              <c:f>'Middle Pond'!$A$21:$A$30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ser>
          <c:idx val="10"/>
          <c:order val="10"/>
          <c:tx>
            <c:v>1-Oct</c:v>
          </c:tx>
          <c:marker>
            <c:symbol val="none"/>
          </c:marker>
          <c:xVal>
            <c:numRef>
              <c:f>'Middle Pond'!$L$21:$L$30</c:f>
              <c:numCache>
                <c:formatCode>0.00</c:formatCode>
                <c:ptCount val="10"/>
                <c:pt idx="0">
                  <c:v>8.57</c:v>
                </c:pt>
                <c:pt idx="1">
                  <c:v>8.64</c:v>
                </c:pt>
                <c:pt idx="2">
                  <c:v>8.57</c:v>
                </c:pt>
                <c:pt idx="3">
                  <c:v>8.5500000000000007</c:v>
                </c:pt>
                <c:pt idx="4">
                  <c:v>8.52</c:v>
                </c:pt>
                <c:pt idx="5">
                  <c:v>8.49</c:v>
                </c:pt>
                <c:pt idx="6">
                  <c:v>8.48</c:v>
                </c:pt>
                <c:pt idx="7">
                  <c:v>8.51</c:v>
                </c:pt>
                <c:pt idx="8">
                  <c:v>8.48</c:v>
                </c:pt>
                <c:pt idx="9">
                  <c:v>8.39</c:v>
                </c:pt>
              </c:numCache>
            </c:numRef>
          </c:xVal>
          <c:yVal>
            <c:numRef>
              <c:f>'Middle Pond'!$A$21:$A$30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</c:ser>
        <c:axId val="115587712"/>
        <c:axId val="115589888"/>
      </c:scatterChart>
      <c:valAx>
        <c:axId val="11558771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mg/l</a:t>
                </a:r>
              </a:p>
            </c:rich>
          </c:tx>
          <c:layout>
            <c:manualLayout>
              <c:xMode val="edge"/>
              <c:yMode val="edge"/>
              <c:x val="0.43361220472440948"/>
              <c:y val="0.12078703703703705"/>
            </c:manualLayout>
          </c:layout>
        </c:title>
        <c:numFmt formatCode="0.00" sourceLinked="1"/>
        <c:tickLblPos val="nextTo"/>
        <c:crossAx val="115589888"/>
        <c:crosses val="autoZero"/>
        <c:crossBetween val="midCat"/>
      </c:valAx>
      <c:valAx>
        <c:axId val="115589888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Depth (m)</a:t>
                </a:r>
              </a:p>
            </c:rich>
          </c:tx>
          <c:layout>
            <c:manualLayout>
              <c:xMode val="edge"/>
              <c:yMode val="edge"/>
              <c:x val="3.0555555555555558E-2"/>
              <c:y val="0.39695392242636335"/>
            </c:manualLayout>
          </c:layout>
        </c:title>
        <c:numFmt formatCode="General" sourceLinked="1"/>
        <c:tickLblPos val="nextTo"/>
        <c:crossAx val="1155877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37082239720036"/>
          <c:y val="0.11885134149897927"/>
          <c:w val="0.16962510936132985"/>
          <c:h val="0.81826953922426349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Hamblin</a:t>
            </a:r>
            <a:r>
              <a:rPr lang="en-US" sz="1400" baseline="0"/>
              <a:t> Pond temperature profiles 2019</a:t>
            </a:r>
            <a:endParaRPr lang="en-US" sz="1400"/>
          </a:p>
        </c:rich>
      </c:tx>
      <c:layout>
        <c:manualLayout>
          <c:xMode val="edge"/>
          <c:yMode val="edge"/>
          <c:x val="0.148576334208224"/>
          <c:y val="1.8518518518518521E-2"/>
        </c:manualLayout>
      </c:layout>
    </c:title>
    <c:plotArea>
      <c:layout>
        <c:manualLayout>
          <c:layoutTarget val="inner"/>
          <c:xMode val="edge"/>
          <c:yMode val="edge"/>
          <c:x val="0.14601618547681544"/>
          <c:y val="0.25366506270049577"/>
          <c:w val="0.62084492563429583"/>
          <c:h val="0.66715660542432209"/>
        </c:manualLayout>
      </c:layout>
      <c:scatterChart>
        <c:scatterStyle val="lineMarker"/>
        <c:ser>
          <c:idx val="0"/>
          <c:order val="0"/>
          <c:tx>
            <c:v>18-May</c:v>
          </c:tx>
          <c:marker>
            <c:symbol val="none"/>
          </c:marker>
          <c:xVal>
            <c:numRef>
              <c:f>'Hamblin Pond'!$B$3:$B$20</c:f>
              <c:numCache>
                <c:formatCode>0.0</c:formatCode>
                <c:ptCount val="18"/>
                <c:pt idx="0">
                  <c:v>14.2</c:v>
                </c:pt>
                <c:pt idx="1">
                  <c:v>14</c:v>
                </c:pt>
                <c:pt idx="2">
                  <c:v>13.8</c:v>
                </c:pt>
                <c:pt idx="3">
                  <c:v>13.7</c:v>
                </c:pt>
                <c:pt idx="4">
                  <c:v>13.6</c:v>
                </c:pt>
                <c:pt idx="5">
                  <c:v>13.4</c:v>
                </c:pt>
                <c:pt idx="6">
                  <c:v>13.3</c:v>
                </c:pt>
                <c:pt idx="7">
                  <c:v>13.1</c:v>
                </c:pt>
                <c:pt idx="8">
                  <c:v>13</c:v>
                </c:pt>
                <c:pt idx="9">
                  <c:v>12.8</c:v>
                </c:pt>
                <c:pt idx="10">
                  <c:v>12.6</c:v>
                </c:pt>
                <c:pt idx="11">
                  <c:v>12.4</c:v>
                </c:pt>
                <c:pt idx="12">
                  <c:v>12.1</c:v>
                </c:pt>
                <c:pt idx="13">
                  <c:v>10.9</c:v>
                </c:pt>
                <c:pt idx="14">
                  <c:v>8.9</c:v>
                </c:pt>
                <c:pt idx="15">
                  <c:v>8.6</c:v>
                </c:pt>
                <c:pt idx="16">
                  <c:v>8.4</c:v>
                </c:pt>
                <c:pt idx="17">
                  <c:v>8.3000000000000007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1"/>
          <c:order val="1"/>
          <c:tx>
            <c:v>31-May</c:v>
          </c:tx>
          <c:marker>
            <c:symbol val="none"/>
          </c:marker>
          <c:xVal>
            <c:numRef>
              <c:f>'Hamblin Pond'!$C$3:$C$20</c:f>
              <c:numCache>
                <c:formatCode>0.0</c:formatCode>
                <c:ptCount val="18"/>
                <c:pt idx="0">
                  <c:v>17.3</c:v>
                </c:pt>
                <c:pt idx="1">
                  <c:v>17.100000000000001</c:v>
                </c:pt>
                <c:pt idx="2">
                  <c:v>17.100000000000001</c:v>
                </c:pt>
                <c:pt idx="3">
                  <c:v>16.899999999999999</c:v>
                </c:pt>
                <c:pt idx="4">
                  <c:v>16.899999999999999</c:v>
                </c:pt>
                <c:pt idx="5">
                  <c:v>16.899999999999999</c:v>
                </c:pt>
                <c:pt idx="6">
                  <c:v>16.8</c:v>
                </c:pt>
                <c:pt idx="7">
                  <c:v>16.7</c:v>
                </c:pt>
                <c:pt idx="8">
                  <c:v>15.8</c:v>
                </c:pt>
                <c:pt idx="9">
                  <c:v>15.1</c:v>
                </c:pt>
                <c:pt idx="10">
                  <c:v>13.9</c:v>
                </c:pt>
                <c:pt idx="11" formatCode="General">
                  <c:v>12.8</c:v>
                </c:pt>
                <c:pt idx="12" formatCode="General">
                  <c:v>11.5</c:v>
                </c:pt>
                <c:pt idx="13" formatCode="General">
                  <c:v>10.4</c:v>
                </c:pt>
                <c:pt idx="14" formatCode="General">
                  <c:v>9.5</c:v>
                </c:pt>
                <c:pt idx="15">
                  <c:v>9</c:v>
                </c:pt>
                <c:pt idx="16" formatCode="General">
                  <c:v>8.9</c:v>
                </c:pt>
                <c:pt idx="17" formatCode="General">
                  <c:v>8.5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2"/>
          <c:order val="2"/>
          <c:tx>
            <c:strRef>
              <c:f>'Hamblin Pond'!$E$14:$E$15</c:f>
              <c:strCache>
                <c:ptCount val="1"/>
                <c:pt idx="0">
                  <c:v>13.3 12.2</c:v>
                </c:pt>
              </c:strCache>
            </c:strRef>
          </c:tx>
          <c:marker>
            <c:symbol val="none"/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</c:ser>
        <c:ser>
          <c:idx val="3"/>
          <c:order val="3"/>
          <c:tx>
            <c:v>20-Jun</c:v>
          </c:tx>
          <c:marker>
            <c:symbol val="none"/>
          </c:marker>
          <c:xVal>
            <c:numRef>
              <c:f>'Hamblin Pond'!$D$3:$D$20</c:f>
              <c:numCache>
                <c:formatCode>0.0</c:formatCode>
                <c:ptCount val="18"/>
                <c:pt idx="0">
                  <c:v>20.8</c:v>
                </c:pt>
                <c:pt idx="1">
                  <c:v>20.8</c:v>
                </c:pt>
                <c:pt idx="2">
                  <c:v>20.8</c:v>
                </c:pt>
                <c:pt idx="3">
                  <c:v>20.8</c:v>
                </c:pt>
                <c:pt idx="4">
                  <c:v>20.8</c:v>
                </c:pt>
                <c:pt idx="5">
                  <c:v>20.399999999999999</c:v>
                </c:pt>
                <c:pt idx="6">
                  <c:v>20.399999999999999</c:v>
                </c:pt>
                <c:pt idx="7">
                  <c:v>20</c:v>
                </c:pt>
                <c:pt idx="8">
                  <c:v>17.8</c:v>
                </c:pt>
                <c:pt idx="9">
                  <c:v>15.2</c:v>
                </c:pt>
                <c:pt idx="10">
                  <c:v>13.9</c:v>
                </c:pt>
                <c:pt idx="11">
                  <c:v>13</c:v>
                </c:pt>
                <c:pt idx="12">
                  <c:v>11.8</c:v>
                </c:pt>
                <c:pt idx="13">
                  <c:v>10.6</c:v>
                </c:pt>
                <c:pt idx="14">
                  <c:v>9.9</c:v>
                </c:pt>
                <c:pt idx="15">
                  <c:v>9.1999999999999993</c:v>
                </c:pt>
                <c:pt idx="16">
                  <c:v>8.6</c:v>
                </c:pt>
                <c:pt idx="17">
                  <c:v>8.6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4"/>
          <c:order val="4"/>
          <c:tx>
            <c:v>28-Jun</c:v>
          </c:tx>
          <c:marker>
            <c:symbol val="none"/>
          </c:marker>
          <c:xVal>
            <c:numRef>
              <c:f>'Hamblin Pond'!$E$3:$E$20</c:f>
              <c:numCache>
                <c:formatCode>0.0</c:formatCode>
                <c:ptCount val="18"/>
                <c:pt idx="0">
                  <c:v>23.6</c:v>
                </c:pt>
                <c:pt idx="1">
                  <c:v>23</c:v>
                </c:pt>
                <c:pt idx="2">
                  <c:v>22.8</c:v>
                </c:pt>
                <c:pt idx="3">
                  <c:v>22.8</c:v>
                </c:pt>
                <c:pt idx="4">
                  <c:v>22.4</c:v>
                </c:pt>
                <c:pt idx="5">
                  <c:v>21.8</c:v>
                </c:pt>
                <c:pt idx="6">
                  <c:v>20.8</c:v>
                </c:pt>
                <c:pt idx="7">
                  <c:v>20.2</c:v>
                </c:pt>
                <c:pt idx="8">
                  <c:v>18.600000000000001</c:v>
                </c:pt>
                <c:pt idx="9">
                  <c:v>16.399999999999999</c:v>
                </c:pt>
                <c:pt idx="10">
                  <c:v>14.6</c:v>
                </c:pt>
                <c:pt idx="11">
                  <c:v>13.3</c:v>
                </c:pt>
                <c:pt idx="12">
                  <c:v>12.2</c:v>
                </c:pt>
                <c:pt idx="13">
                  <c:v>10.9</c:v>
                </c:pt>
                <c:pt idx="14">
                  <c:v>10</c:v>
                </c:pt>
                <c:pt idx="15">
                  <c:v>9.1999999999999993</c:v>
                </c:pt>
                <c:pt idx="16">
                  <c:v>8.9</c:v>
                </c:pt>
                <c:pt idx="17">
                  <c:v>8.8000000000000007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5"/>
          <c:order val="5"/>
          <c:tx>
            <c:v>12-Jul</c:v>
          </c:tx>
          <c:marker>
            <c:symbol val="none"/>
          </c:marker>
          <c:xVal>
            <c:numRef>
              <c:f>'Hamblin Pond'!$F$3:$F$20</c:f>
              <c:numCache>
                <c:formatCode>0.0</c:formatCode>
                <c:ptCount val="18"/>
                <c:pt idx="0">
                  <c:v>26.2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25.9</c:v>
                </c:pt>
                <c:pt idx="5">
                  <c:v>22.1</c:v>
                </c:pt>
                <c:pt idx="6">
                  <c:v>21.3</c:v>
                </c:pt>
                <c:pt idx="7">
                  <c:v>19</c:v>
                </c:pt>
                <c:pt idx="8">
                  <c:v>18.7</c:v>
                </c:pt>
                <c:pt idx="9">
                  <c:v>16.7</c:v>
                </c:pt>
                <c:pt idx="10">
                  <c:v>14.8</c:v>
                </c:pt>
                <c:pt idx="11">
                  <c:v>13.4</c:v>
                </c:pt>
                <c:pt idx="12">
                  <c:v>11.9</c:v>
                </c:pt>
                <c:pt idx="13">
                  <c:v>10.8</c:v>
                </c:pt>
                <c:pt idx="14">
                  <c:v>9.9</c:v>
                </c:pt>
                <c:pt idx="15">
                  <c:v>9.4</c:v>
                </c:pt>
                <c:pt idx="16">
                  <c:v>8.9</c:v>
                </c:pt>
                <c:pt idx="17">
                  <c:v>8.6999999999999993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6"/>
          <c:order val="6"/>
          <c:tx>
            <c:v>25-Jul</c:v>
          </c:tx>
          <c:marker>
            <c:symbol val="none"/>
          </c:marker>
          <c:xVal>
            <c:numRef>
              <c:f>'Hamblin Pond'!$G$3:$G$20</c:f>
              <c:numCache>
                <c:formatCode>0.0</c:formatCode>
                <c:ptCount val="18"/>
                <c:pt idx="0">
                  <c:v>26.3</c:v>
                </c:pt>
                <c:pt idx="1">
                  <c:v>26.3</c:v>
                </c:pt>
                <c:pt idx="2">
                  <c:v>26.1</c:v>
                </c:pt>
                <c:pt idx="3">
                  <c:v>26.1</c:v>
                </c:pt>
                <c:pt idx="4">
                  <c:v>26</c:v>
                </c:pt>
                <c:pt idx="5">
                  <c:v>26</c:v>
                </c:pt>
                <c:pt idx="6">
                  <c:v>25.6</c:v>
                </c:pt>
                <c:pt idx="7">
                  <c:v>22.1</c:v>
                </c:pt>
                <c:pt idx="8">
                  <c:v>19.5</c:v>
                </c:pt>
                <c:pt idx="9">
                  <c:v>17.100000000000001</c:v>
                </c:pt>
                <c:pt idx="10">
                  <c:v>15.4</c:v>
                </c:pt>
                <c:pt idx="11">
                  <c:v>13.7</c:v>
                </c:pt>
                <c:pt idx="12">
                  <c:v>12.2</c:v>
                </c:pt>
                <c:pt idx="13">
                  <c:v>11.1</c:v>
                </c:pt>
                <c:pt idx="14">
                  <c:v>10.199999999999999</c:v>
                </c:pt>
                <c:pt idx="15">
                  <c:v>9.6</c:v>
                </c:pt>
                <c:pt idx="16">
                  <c:v>9.4</c:v>
                </c:pt>
                <c:pt idx="17">
                  <c:v>8.9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7"/>
          <c:order val="7"/>
          <c:tx>
            <c:v>8-Aug</c:v>
          </c:tx>
          <c:marker>
            <c:symbol val="none"/>
          </c:marker>
          <c:xVal>
            <c:numRef>
              <c:f>'Hamblin Pond'!$H$3:$H$20</c:f>
              <c:numCache>
                <c:formatCode>0.0</c:formatCode>
                <c:ptCount val="18"/>
                <c:pt idx="0">
                  <c:v>26.9</c:v>
                </c:pt>
                <c:pt idx="1">
                  <c:v>26.9</c:v>
                </c:pt>
                <c:pt idx="2">
                  <c:v>26.9</c:v>
                </c:pt>
                <c:pt idx="3">
                  <c:v>26.9</c:v>
                </c:pt>
                <c:pt idx="4">
                  <c:v>26.9</c:v>
                </c:pt>
                <c:pt idx="5">
                  <c:v>26.8</c:v>
                </c:pt>
                <c:pt idx="6">
                  <c:v>26.8</c:v>
                </c:pt>
                <c:pt idx="7">
                  <c:v>26.1</c:v>
                </c:pt>
                <c:pt idx="8">
                  <c:v>21</c:v>
                </c:pt>
                <c:pt idx="9">
                  <c:v>17.3</c:v>
                </c:pt>
                <c:pt idx="10">
                  <c:v>15.9</c:v>
                </c:pt>
                <c:pt idx="11">
                  <c:v>14.2</c:v>
                </c:pt>
                <c:pt idx="12">
                  <c:v>12.6</c:v>
                </c:pt>
                <c:pt idx="13">
                  <c:v>11.5</c:v>
                </c:pt>
                <c:pt idx="14">
                  <c:v>10.4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8.9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8"/>
          <c:order val="8"/>
          <c:tx>
            <c:v>22-Aug</c:v>
          </c:tx>
          <c:marker>
            <c:symbol val="none"/>
          </c:marker>
          <c:xVal>
            <c:numRef>
              <c:f>'Hamblin Pond'!$I$3:$I$20</c:f>
              <c:numCache>
                <c:formatCode>0.0</c:formatCode>
                <c:ptCount val="18"/>
                <c:pt idx="0">
                  <c:v>26.7</c:v>
                </c:pt>
                <c:pt idx="1">
                  <c:v>26.6</c:v>
                </c:pt>
                <c:pt idx="2">
                  <c:v>26.6</c:v>
                </c:pt>
                <c:pt idx="3">
                  <c:v>26.5</c:v>
                </c:pt>
                <c:pt idx="4">
                  <c:v>26.4</c:v>
                </c:pt>
                <c:pt idx="5">
                  <c:v>26.3</c:v>
                </c:pt>
                <c:pt idx="6">
                  <c:v>25.9</c:v>
                </c:pt>
                <c:pt idx="7">
                  <c:v>25.4</c:v>
                </c:pt>
                <c:pt idx="8">
                  <c:v>22.2</c:v>
                </c:pt>
                <c:pt idx="9">
                  <c:v>18.600000000000001</c:v>
                </c:pt>
                <c:pt idx="10">
                  <c:v>16.600000000000001</c:v>
                </c:pt>
                <c:pt idx="11">
                  <c:v>14.6</c:v>
                </c:pt>
                <c:pt idx="12">
                  <c:v>12.9</c:v>
                </c:pt>
                <c:pt idx="13">
                  <c:v>11.7</c:v>
                </c:pt>
                <c:pt idx="14">
                  <c:v>10.8</c:v>
                </c:pt>
                <c:pt idx="15">
                  <c:v>10.1</c:v>
                </c:pt>
                <c:pt idx="16">
                  <c:v>9.5</c:v>
                </c:pt>
                <c:pt idx="17">
                  <c:v>9.1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9"/>
          <c:order val="9"/>
          <c:tx>
            <c:v>19-Sep</c:v>
          </c:tx>
          <c:marker>
            <c:symbol val="none"/>
          </c:marker>
          <c:xVal>
            <c:numRef>
              <c:f>'Hamblin Pond'!$J$3:$J$20</c:f>
              <c:numCache>
                <c:formatCode>0.0</c:formatCode>
                <c:ptCount val="18"/>
                <c:pt idx="0">
                  <c:v>20.6</c:v>
                </c:pt>
                <c:pt idx="1">
                  <c:v>20.6</c:v>
                </c:pt>
                <c:pt idx="2">
                  <c:v>20.5</c:v>
                </c:pt>
                <c:pt idx="3">
                  <c:v>20.399999999999999</c:v>
                </c:pt>
                <c:pt idx="4">
                  <c:v>20.399999999999999</c:v>
                </c:pt>
                <c:pt idx="5">
                  <c:v>20.399999999999999</c:v>
                </c:pt>
                <c:pt idx="6">
                  <c:v>20.399999999999999</c:v>
                </c:pt>
                <c:pt idx="7">
                  <c:v>20.399999999999999</c:v>
                </c:pt>
                <c:pt idx="8">
                  <c:v>20.2</c:v>
                </c:pt>
                <c:pt idx="9">
                  <c:v>20.100000000000001</c:v>
                </c:pt>
                <c:pt idx="10">
                  <c:v>20</c:v>
                </c:pt>
                <c:pt idx="11">
                  <c:v>18.899999999999999</c:v>
                </c:pt>
                <c:pt idx="12">
                  <c:v>14</c:v>
                </c:pt>
                <c:pt idx="13">
                  <c:v>12.7</c:v>
                </c:pt>
                <c:pt idx="14">
                  <c:v>11.7</c:v>
                </c:pt>
                <c:pt idx="15">
                  <c:v>10.5</c:v>
                </c:pt>
                <c:pt idx="16">
                  <c:v>9.4</c:v>
                </c:pt>
                <c:pt idx="17">
                  <c:v>9.1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10"/>
          <c:order val="10"/>
          <c:tx>
            <c:v>4-Oct</c:v>
          </c:tx>
          <c:marker>
            <c:symbol val="none"/>
          </c:marker>
          <c:xVal>
            <c:numRef>
              <c:f>'Hamblin Pond'!$K$3:$K$20</c:f>
              <c:numCache>
                <c:formatCode>0.0</c:formatCode>
                <c:ptCount val="18"/>
                <c:pt idx="0">
                  <c:v>19.5</c:v>
                </c:pt>
                <c:pt idx="1">
                  <c:v>19.600000000000001</c:v>
                </c:pt>
                <c:pt idx="2">
                  <c:v>19.600000000000001</c:v>
                </c:pt>
                <c:pt idx="3">
                  <c:v>19.600000000000001</c:v>
                </c:pt>
                <c:pt idx="4">
                  <c:v>19.600000000000001</c:v>
                </c:pt>
                <c:pt idx="5">
                  <c:v>19.5</c:v>
                </c:pt>
                <c:pt idx="6">
                  <c:v>19.5</c:v>
                </c:pt>
                <c:pt idx="7">
                  <c:v>19.5</c:v>
                </c:pt>
                <c:pt idx="8">
                  <c:v>19.5</c:v>
                </c:pt>
                <c:pt idx="9">
                  <c:v>19.399999999999999</c:v>
                </c:pt>
                <c:pt idx="10">
                  <c:v>19.3</c:v>
                </c:pt>
                <c:pt idx="11">
                  <c:v>18.8</c:v>
                </c:pt>
                <c:pt idx="12">
                  <c:v>15.4</c:v>
                </c:pt>
                <c:pt idx="13">
                  <c:v>12.4</c:v>
                </c:pt>
                <c:pt idx="14">
                  <c:v>11.6</c:v>
                </c:pt>
                <c:pt idx="15">
                  <c:v>11</c:v>
                </c:pt>
                <c:pt idx="16">
                  <c:v>9.9</c:v>
                </c:pt>
                <c:pt idx="17">
                  <c:v>9.6999999999999993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axId val="115735552"/>
        <c:axId val="115799168"/>
      </c:scatterChart>
      <c:valAx>
        <c:axId val="115735552"/>
        <c:scaling>
          <c:orientation val="minMax"/>
          <c:max val="30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°C</a:t>
                </a:r>
              </a:p>
            </c:rich>
          </c:tx>
          <c:layout>
            <c:manualLayout>
              <c:xMode val="edge"/>
              <c:yMode val="edge"/>
              <c:x val="0.45580664916885394"/>
              <c:y val="0.10689814814814817"/>
            </c:manualLayout>
          </c:layout>
        </c:title>
        <c:numFmt formatCode="0.0" sourceLinked="1"/>
        <c:tickLblPos val="nextTo"/>
        <c:crossAx val="115799168"/>
        <c:crosses val="autoZero"/>
        <c:crossBetween val="midCat"/>
        <c:majorUnit val="10"/>
        <c:minorUnit val="2"/>
      </c:valAx>
      <c:valAx>
        <c:axId val="115799168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Depth (m)</a:t>
                </a:r>
              </a:p>
            </c:rich>
          </c:tx>
          <c:layout>
            <c:manualLayout>
              <c:xMode val="edge"/>
              <c:yMode val="edge"/>
              <c:x val="2.222222222222223E-2"/>
              <c:y val="0.38306503353747456"/>
            </c:manualLayout>
          </c:layout>
        </c:title>
        <c:numFmt formatCode="General" sourceLinked="1"/>
        <c:tickLblPos val="nextTo"/>
        <c:crossAx val="115735552"/>
        <c:crosses val="autoZero"/>
        <c:crossBetween val="midCat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37082239720036"/>
          <c:y val="0.10959208223972003"/>
          <c:w val="0.16962510936132985"/>
          <c:h val="0.82752879848352301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Hamblin Pond dissolved oxygen profiles 2019</a:t>
            </a:r>
          </a:p>
        </c:rich>
      </c:tx>
      <c:layout>
        <c:manualLayout>
          <c:xMode val="edge"/>
          <c:yMode val="edge"/>
          <c:x val="0.13584033245844274"/>
          <c:y val="1.8518518518518521E-2"/>
        </c:manualLayout>
      </c:layout>
    </c:title>
    <c:plotArea>
      <c:layout>
        <c:manualLayout>
          <c:layoutTarget val="inner"/>
          <c:xMode val="edge"/>
          <c:yMode val="edge"/>
          <c:x val="0.14601618547681544"/>
          <c:y val="0.25065580344123645"/>
          <c:w val="0.61380314960629923"/>
          <c:h val="0.71183253135024782"/>
        </c:manualLayout>
      </c:layout>
      <c:scatterChart>
        <c:scatterStyle val="lineMarker"/>
        <c:ser>
          <c:idx val="0"/>
          <c:order val="0"/>
          <c:tx>
            <c:v>18-May</c:v>
          </c:tx>
          <c:marker>
            <c:symbol val="none"/>
          </c:marker>
          <c:xVal>
            <c:numRef>
              <c:f>'Hamblin Pond'!$B$26:$B$43</c:f>
              <c:numCache>
                <c:formatCode>0.00</c:formatCode>
                <c:ptCount val="18"/>
                <c:pt idx="0">
                  <c:v>9.48</c:v>
                </c:pt>
                <c:pt idx="1">
                  <c:v>9.58</c:v>
                </c:pt>
                <c:pt idx="2">
                  <c:v>9.65</c:v>
                </c:pt>
                <c:pt idx="3">
                  <c:v>9.6199999999999992</c:v>
                </c:pt>
                <c:pt idx="4">
                  <c:v>9.65</c:v>
                </c:pt>
                <c:pt idx="5">
                  <c:v>9.66</c:v>
                </c:pt>
                <c:pt idx="6">
                  <c:v>9.66</c:v>
                </c:pt>
                <c:pt idx="7">
                  <c:v>9.6199999999999992</c:v>
                </c:pt>
                <c:pt idx="8">
                  <c:v>9.6</c:v>
                </c:pt>
                <c:pt idx="9">
                  <c:v>9.56</c:v>
                </c:pt>
                <c:pt idx="10">
                  <c:v>9.43</c:v>
                </c:pt>
                <c:pt idx="11">
                  <c:v>9.25</c:v>
                </c:pt>
                <c:pt idx="12">
                  <c:v>8.81</c:v>
                </c:pt>
                <c:pt idx="13">
                  <c:v>7.95</c:v>
                </c:pt>
                <c:pt idx="14">
                  <c:v>6.03</c:v>
                </c:pt>
                <c:pt idx="15">
                  <c:v>4.5</c:v>
                </c:pt>
                <c:pt idx="16">
                  <c:v>3.75</c:v>
                </c:pt>
                <c:pt idx="17">
                  <c:v>0.46</c:v>
                </c:pt>
              </c:numCache>
            </c:numRef>
          </c:xVal>
          <c:yVal>
            <c:numRef>
              <c:f>'Hamblin Pond'!$A$26:$A$43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1"/>
          <c:order val="1"/>
          <c:tx>
            <c:v>31-May</c:v>
          </c:tx>
          <c:marker>
            <c:symbol val="none"/>
          </c:marker>
          <c:xVal>
            <c:numRef>
              <c:f>'Hamblin Pond'!$C$26:$C$43</c:f>
              <c:numCache>
                <c:formatCode>0.00</c:formatCode>
                <c:ptCount val="18"/>
                <c:pt idx="0">
                  <c:v>9.75</c:v>
                </c:pt>
                <c:pt idx="1">
                  <c:v>9.92</c:v>
                </c:pt>
                <c:pt idx="2">
                  <c:v>9.91</c:v>
                </c:pt>
                <c:pt idx="3">
                  <c:v>9.9700000000000006</c:v>
                </c:pt>
                <c:pt idx="4">
                  <c:v>9.9700000000000006</c:v>
                </c:pt>
                <c:pt idx="5">
                  <c:v>9.9600000000000009</c:v>
                </c:pt>
                <c:pt idx="6">
                  <c:v>9.99</c:v>
                </c:pt>
                <c:pt idx="7">
                  <c:v>10.08</c:v>
                </c:pt>
                <c:pt idx="8">
                  <c:v>10.39</c:v>
                </c:pt>
                <c:pt idx="9">
                  <c:v>10.48</c:v>
                </c:pt>
                <c:pt idx="10">
                  <c:v>10.79</c:v>
                </c:pt>
                <c:pt idx="11">
                  <c:v>9.9600000000000009</c:v>
                </c:pt>
                <c:pt idx="12">
                  <c:v>8.5</c:v>
                </c:pt>
                <c:pt idx="13">
                  <c:v>7.08</c:v>
                </c:pt>
                <c:pt idx="14">
                  <c:v>5.44</c:v>
                </c:pt>
                <c:pt idx="15">
                  <c:v>4.1500000000000004</c:v>
                </c:pt>
                <c:pt idx="16">
                  <c:v>2.91</c:v>
                </c:pt>
                <c:pt idx="17">
                  <c:v>0.3</c:v>
                </c:pt>
              </c:numCache>
            </c:numRef>
          </c:xVal>
          <c:yVal>
            <c:numRef>
              <c:f>'Hamblin Pond'!$A$26:$A$43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2"/>
          <c:order val="2"/>
          <c:tx>
            <c:v>20-Jun</c:v>
          </c:tx>
          <c:marker>
            <c:symbol val="none"/>
          </c:marker>
          <c:xVal>
            <c:numRef>
              <c:f>'Hamblin Pond'!$D$26:$D$43</c:f>
              <c:numCache>
                <c:formatCode>0.00</c:formatCode>
                <c:ptCount val="18"/>
                <c:pt idx="0">
                  <c:v>9.6</c:v>
                </c:pt>
                <c:pt idx="1">
                  <c:v>9.69</c:v>
                </c:pt>
                <c:pt idx="2">
                  <c:v>9.7200000000000006</c:v>
                </c:pt>
                <c:pt idx="3">
                  <c:v>9.7100000000000009</c:v>
                </c:pt>
                <c:pt idx="4">
                  <c:v>9.73</c:v>
                </c:pt>
                <c:pt idx="5">
                  <c:v>9.52</c:v>
                </c:pt>
                <c:pt idx="6">
                  <c:v>9.4600000000000009</c:v>
                </c:pt>
                <c:pt idx="7">
                  <c:v>9.5399999999999991</c:v>
                </c:pt>
                <c:pt idx="8">
                  <c:v>10.74</c:v>
                </c:pt>
                <c:pt idx="9">
                  <c:v>10.99</c:v>
                </c:pt>
                <c:pt idx="10">
                  <c:v>10.3</c:v>
                </c:pt>
                <c:pt idx="11">
                  <c:v>10.01</c:v>
                </c:pt>
                <c:pt idx="12">
                  <c:v>7.87</c:v>
                </c:pt>
                <c:pt idx="13">
                  <c:v>5.48</c:v>
                </c:pt>
                <c:pt idx="14">
                  <c:v>3.69</c:v>
                </c:pt>
                <c:pt idx="15">
                  <c:v>0.56000000000000005</c:v>
                </c:pt>
                <c:pt idx="16">
                  <c:v>0.2</c:v>
                </c:pt>
                <c:pt idx="17">
                  <c:v>0.12</c:v>
                </c:pt>
              </c:numCache>
            </c:numRef>
          </c:xVal>
          <c:yVal>
            <c:numRef>
              <c:f>'Hamblin Pond'!$A$26:$A$43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3"/>
          <c:order val="3"/>
          <c:tx>
            <c:v>28-Jun</c:v>
          </c:tx>
          <c:marker>
            <c:symbol val="none"/>
          </c:marker>
          <c:xVal>
            <c:numRef>
              <c:f>'Hamblin Pond'!$E$26:$E$43</c:f>
              <c:numCache>
                <c:formatCode>0.00</c:formatCode>
                <c:ptCount val="18"/>
                <c:pt idx="0">
                  <c:v>8.6199999999999992</c:v>
                </c:pt>
                <c:pt idx="1">
                  <c:v>8.69</c:v>
                </c:pt>
                <c:pt idx="2">
                  <c:v>8.77</c:v>
                </c:pt>
                <c:pt idx="3">
                  <c:v>8.9</c:v>
                </c:pt>
                <c:pt idx="4">
                  <c:v>8.86</c:v>
                </c:pt>
                <c:pt idx="5">
                  <c:v>9.02</c:v>
                </c:pt>
                <c:pt idx="6">
                  <c:v>9.2200000000000006</c:v>
                </c:pt>
                <c:pt idx="7">
                  <c:v>9.27</c:v>
                </c:pt>
                <c:pt idx="8">
                  <c:v>9.59</c:v>
                </c:pt>
                <c:pt idx="9">
                  <c:v>10.220000000000001</c:v>
                </c:pt>
                <c:pt idx="10">
                  <c:v>9.81</c:v>
                </c:pt>
                <c:pt idx="11">
                  <c:v>9.34</c:v>
                </c:pt>
                <c:pt idx="12">
                  <c:v>7.27</c:v>
                </c:pt>
                <c:pt idx="13">
                  <c:v>5.3</c:v>
                </c:pt>
                <c:pt idx="14">
                  <c:v>3.16</c:v>
                </c:pt>
                <c:pt idx="15">
                  <c:v>0.2</c:v>
                </c:pt>
                <c:pt idx="16">
                  <c:v>0.08</c:v>
                </c:pt>
                <c:pt idx="17">
                  <c:v>0.06</c:v>
                </c:pt>
              </c:numCache>
            </c:numRef>
          </c:xVal>
          <c:yVal>
            <c:numRef>
              <c:f>'Hamblin Pond'!$A$26:$A$43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4"/>
          <c:order val="4"/>
          <c:tx>
            <c:v>12-Jul</c:v>
          </c:tx>
          <c:marker>
            <c:symbol val="none"/>
          </c:marker>
          <c:xVal>
            <c:numRef>
              <c:f>'Hamblin Pond'!$F$26:$F$43</c:f>
              <c:numCache>
                <c:formatCode>0.00</c:formatCode>
                <c:ptCount val="18"/>
                <c:pt idx="0">
                  <c:v>8.4499999999999993</c:v>
                </c:pt>
                <c:pt idx="1">
                  <c:v>8.59</c:v>
                </c:pt>
                <c:pt idx="2">
                  <c:v>8.6</c:v>
                </c:pt>
                <c:pt idx="3">
                  <c:v>8.59</c:v>
                </c:pt>
                <c:pt idx="4">
                  <c:v>8.5</c:v>
                </c:pt>
                <c:pt idx="5">
                  <c:v>10.29</c:v>
                </c:pt>
                <c:pt idx="6">
                  <c:v>10.87</c:v>
                </c:pt>
                <c:pt idx="7">
                  <c:v>11.25</c:v>
                </c:pt>
                <c:pt idx="8">
                  <c:v>11.25</c:v>
                </c:pt>
                <c:pt idx="9">
                  <c:v>11.71</c:v>
                </c:pt>
                <c:pt idx="10">
                  <c:v>10.58</c:v>
                </c:pt>
                <c:pt idx="11">
                  <c:v>9.43</c:v>
                </c:pt>
                <c:pt idx="12">
                  <c:v>6.6</c:v>
                </c:pt>
                <c:pt idx="13">
                  <c:v>3.82</c:v>
                </c:pt>
                <c:pt idx="14">
                  <c:v>0.42</c:v>
                </c:pt>
                <c:pt idx="15">
                  <c:v>0.2</c:v>
                </c:pt>
                <c:pt idx="16">
                  <c:v>0.13</c:v>
                </c:pt>
                <c:pt idx="17">
                  <c:v>0.1</c:v>
                </c:pt>
              </c:numCache>
            </c:numRef>
          </c:xVal>
          <c:yVal>
            <c:numRef>
              <c:f>'Hamblin Pond'!$A$26:$A$43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5"/>
          <c:order val="5"/>
          <c:tx>
            <c:v>25-Jul</c:v>
          </c:tx>
          <c:marker>
            <c:symbol val="none"/>
          </c:marker>
          <c:xVal>
            <c:numRef>
              <c:f>'Hamblin Pond'!$G$26:$G$43</c:f>
              <c:numCache>
                <c:formatCode>0.00</c:formatCode>
                <c:ptCount val="18"/>
                <c:pt idx="0">
                  <c:v>7.73</c:v>
                </c:pt>
                <c:pt idx="1">
                  <c:v>7.41</c:v>
                </c:pt>
                <c:pt idx="2">
                  <c:v>7.42</c:v>
                </c:pt>
                <c:pt idx="3">
                  <c:v>7.41</c:v>
                </c:pt>
                <c:pt idx="4">
                  <c:v>7.39</c:v>
                </c:pt>
                <c:pt idx="5">
                  <c:v>7.36</c:v>
                </c:pt>
                <c:pt idx="6">
                  <c:v>7.37</c:v>
                </c:pt>
                <c:pt idx="7">
                  <c:v>9.01</c:v>
                </c:pt>
                <c:pt idx="8">
                  <c:v>9.8800000000000008</c:v>
                </c:pt>
                <c:pt idx="9">
                  <c:v>10.6</c:v>
                </c:pt>
                <c:pt idx="10">
                  <c:v>9.9</c:v>
                </c:pt>
                <c:pt idx="11">
                  <c:v>8.7799999999999994</c:v>
                </c:pt>
                <c:pt idx="12">
                  <c:v>6.19</c:v>
                </c:pt>
                <c:pt idx="13">
                  <c:v>3.69</c:v>
                </c:pt>
                <c:pt idx="14">
                  <c:v>0.6</c:v>
                </c:pt>
                <c:pt idx="15">
                  <c:v>0.25</c:v>
                </c:pt>
                <c:pt idx="16">
                  <c:v>0.18</c:v>
                </c:pt>
                <c:pt idx="17">
                  <c:v>0.12</c:v>
                </c:pt>
              </c:numCache>
            </c:numRef>
          </c:xVal>
          <c:yVal>
            <c:numRef>
              <c:f>'Hamblin Pond'!$A$26:$A$43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6"/>
          <c:order val="6"/>
          <c:tx>
            <c:v>8-Aug</c:v>
          </c:tx>
          <c:marker>
            <c:symbol val="none"/>
          </c:marker>
          <c:xVal>
            <c:numRef>
              <c:f>'Hamblin Pond'!$H$26:$H$43</c:f>
              <c:numCache>
                <c:formatCode>0.00</c:formatCode>
                <c:ptCount val="18"/>
                <c:pt idx="0">
                  <c:v>7.7</c:v>
                </c:pt>
                <c:pt idx="1">
                  <c:v>7.63</c:v>
                </c:pt>
                <c:pt idx="2">
                  <c:v>7.59</c:v>
                </c:pt>
                <c:pt idx="3">
                  <c:v>7.58</c:v>
                </c:pt>
                <c:pt idx="4">
                  <c:v>7.55</c:v>
                </c:pt>
                <c:pt idx="5">
                  <c:v>7.51</c:v>
                </c:pt>
                <c:pt idx="6">
                  <c:v>7.49</c:v>
                </c:pt>
                <c:pt idx="7">
                  <c:v>7.62</c:v>
                </c:pt>
                <c:pt idx="8">
                  <c:v>9.73</c:v>
                </c:pt>
                <c:pt idx="9">
                  <c:v>10.95</c:v>
                </c:pt>
                <c:pt idx="10">
                  <c:v>11.16</c:v>
                </c:pt>
                <c:pt idx="11">
                  <c:v>10.3</c:v>
                </c:pt>
                <c:pt idx="12">
                  <c:v>6.43</c:v>
                </c:pt>
                <c:pt idx="13">
                  <c:v>3.35</c:v>
                </c:pt>
                <c:pt idx="14">
                  <c:v>0.6</c:v>
                </c:pt>
                <c:pt idx="15">
                  <c:v>0.26</c:v>
                </c:pt>
                <c:pt idx="16">
                  <c:v>0.17</c:v>
                </c:pt>
                <c:pt idx="17">
                  <c:v>0.12</c:v>
                </c:pt>
              </c:numCache>
            </c:numRef>
          </c:xVal>
          <c:yVal>
            <c:numRef>
              <c:f>'Hamblin Pond'!$A$26:$A$43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7"/>
          <c:order val="7"/>
          <c:tx>
            <c:v>22-Aug</c:v>
          </c:tx>
          <c:marker>
            <c:symbol val="none"/>
          </c:marker>
          <c:xVal>
            <c:numRef>
              <c:f>'Hamblin Pond'!$I$26:$I$43</c:f>
              <c:numCache>
                <c:formatCode>0.00</c:formatCode>
                <c:ptCount val="18"/>
                <c:pt idx="0">
                  <c:v>7.77</c:v>
                </c:pt>
                <c:pt idx="1">
                  <c:v>7.74</c:v>
                </c:pt>
                <c:pt idx="2">
                  <c:v>7.72</c:v>
                </c:pt>
                <c:pt idx="3">
                  <c:v>7.69</c:v>
                </c:pt>
                <c:pt idx="4">
                  <c:v>7.68</c:v>
                </c:pt>
                <c:pt idx="5">
                  <c:v>7.69</c:v>
                </c:pt>
                <c:pt idx="6">
                  <c:v>7.59</c:v>
                </c:pt>
                <c:pt idx="7">
                  <c:v>7.57</c:v>
                </c:pt>
                <c:pt idx="8">
                  <c:v>9.4499999999999993</c:v>
                </c:pt>
                <c:pt idx="9">
                  <c:v>10.54</c:v>
                </c:pt>
                <c:pt idx="10">
                  <c:v>11.02</c:v>
                </c:pt>
                <c:pt idx="11">
                  <c:v>9.23</c:v>
                </c:pt>
                <c:pt idx="12">
                  <c:v>5.72</c:v>
                </c:pt>
                <c:pt idx="13">
                  <c:v>2.57</c:v>
                </c:pt>
                <c:pt idx="14">
                  <c:v>0.31</c:v>
                </c:pt>
                <c:pt idx="15">
                  <c:v>0.15</c:v>
                </c:pt>
                <c:pt idx="16">
                  <c:v>0.1</c:v>
                </c:pt>
                <c:pt idx="17">
                  <c:v>7.0000000000000007E-2</c:v>
                </c:pt>
              </c:numCache>
            </c:numRef>
          </c:xVal>
          <c:yVal>
            <c:numRef>
              <c:f>'Hamblin Pond'!$A$26:$A$43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8"/>
          <c:order val="8"/>
          <c:tx>
            <c:v>19-Sep</c:v>
          </c:tx>
          <c:marker>
            <c:symbol val="none"/>
          </c:marker>
          <c:xVal>
            <c:numRef>
              <c:f>'Hamblin Pond'!$J$26:$J$43</c:f>
              <c:numCache>
                <c:formatCode>0.00</c:formatCode>
                <c:ptCount val="18"/>
                <c:pt idx="0">
                  <c:v>9</c:v>
                </c:pt>
                <c:pt idx="1">
                  <c:v>8.8699999999999992</c:v>
                </c:pt>
                <c:pt idx="2">
                  <c:v>8.89</c:v>
                </c:pt>
                <c:pt idx="3">
                  <c:v>8.8699999999999992</c:v>
                </c:pt>
                <c:pt idx="4">
                  <c:v>8.86</c:v>
                </c:pt>
                <c:pt idx="5">
                  <c:v>8.85</c:v>
                </c:pt>
                <c:pt idx="6">
                  <c:v>8.84</c:v>
                </c:pt>
                <c:pt idx="7">
                  <c:v>8.81</c:v>
                </c:pt>
                <c:pt idx="8">
                  <c:v>8.7799999999999994</c:v>
                </c:pt>
                <c:pt idx="9">
                  <c:v>8.74</c:v>
                </c:pt>
                <c:pt idx="10">
                  <c:v>8.7100000000000009</c:v>
                </c:pt>
                <c:pt idx="11">
                  <c:v>8.5399999999999991</c:v>
                </c:pt>
                <c:pt idx="12">
                  <c:v>6.01</c:v>
                </c:pt>
                <c:pt idx="13">
                  <c:v>1.1399999999999999</c:v>
                </c:pt>
                <c:pt idx="14">
                  <c:v>0.65</c:v>
                </c:pt>
                <c:pt idx="15">
                  <c:v>0.36</c:v>
                </c:pt>
                <c:pt idx="16">
                  <c:v>0.2</c:v>
                </c:pt>
                <c:pt idx="17">
                  <c:v>0.15</c:v>
                </c:pt>
              </c:numCache>
            </c:numRef>
          </c:xVal>
          <c:yVal>
            <c:numRef>
              <c:f>'Hamblin Pond'!$A$26:$A$43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9"/>
          <c:order val="9"/>
          <c:tx>
            <c:v>4-Oct</c:v>
          </c:tx>
          <c:marker>
            <c:symbol val="none"/>
          </c:marker>
          <c:xVal>
            <c:numRef>
              <c:f>'Hamblin Pond'!$K$26:$K$43</c:f>
              <c:numCache>
                <c:formatCode>0.00</c:formatCode>
                <c:ptCount val="18"/>
                <c:pt idx="0">
                  <c:v>8.4</c:v>
                </c:pt>
                <c:pt idx="1">
                  <c:v>8.32</c:v>
                </c:pt>
                <c:pt idx="2">
                  <c:v>8.32</c:v>
                </c:pt>
                <c:pt idx="3">
                  <c:v>8.26</c:v>
                </c:pt>
                <c:pt idx="4">
                  <c:v>8.24</c:v>
                </c:pt>
                <c:pt idx="5">
                  <c:v>8.24</c:v>
                </c:pt>
                <c:pt idx="6">
                  <c:v>8.2200000000000006</c:v>
                </c:pt>
                <c:pt idx="7">
                  <c:v>8.19</c:v>
                </c:pt>
                <c:pt idx="8">
                  <c:v>8.15</c:v>
                </c:pt>
                <c:pt idx="9">
                  <c:v>8.11</c:v>
                </c:pt>
                <c:pt idx="10">
                  <c:v>8</c:v>
                </c:pt>
                <c:pt idx="11">
                  <c:v>7.41</c:v>
                </c:pt>
                <c:pt idx="12">
                  <c:v>4.9000000000000004</c:v>
                </c:pt>
                <c:pt idx="13">
                  <c:v>1.57</c:v>
                </c:pt>
                <c:pt idx="14">
                  <c:v>0.63</c:v>
                </c:pt>
                <c:pt idx="15">
                  <c:v>0.41</c:v>
                </c:pt>
                <c:pt idx="16">
                  <c:v>0.3</c:v>
                </c:pt>
                <c:pt idx="17">
                  <c:v>0.24</c:v>
                </c:pt>
              </c:numCache>
            </c:numRef>
          </c:xVal>
          <c:yVal>
            <c:numRef>
              <c:f>'Hamblin Pond'!$A$26:$A$43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axId val="120613888"/>
        <c:axId val="120633984"/>
      </c:scatterChart>
      <c:valAx>
        <c:axId val="120613888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mg/l</a:t>
                </a:r>
              </a:p>
            </c:rich>
          </c:tx>
          <c:layout>
            <c:manualLayout>
              <c:xMode val="edge"/>
              <c:yMode val="edge"/>
              <c:x val="0.41138998250218728"/>
              <c:y val="0.10388888888888888"/>
            </c:manualLayout>
          </c:layout>
        </c:title>
        <c:numFmt formatCode="0.00" sourceLinked="1"/>
        <c:tickLblPos val="nextTo"/>
        <c:crossAx val="120633984"/>
        <c:crosses val="autoZero"/>
        <c:crossBetween val="midCat"/>
      </c:valAx>
      <c:valAx>
        <c:axId val="120633984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Depth (m)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7843540390784502"/>
            </c:manualLayout>
          </c:layout>
        </c:title>
        <c:numFmt formatCode="General" sourceLinked="1"/>
        <c:tickLblPos val="nextTo"/>
        <c:crossAx val="1206138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37082239720036"/>
          <c:y val="0.12348097112860891"/>
          <c:w val="0.16962510936132985"/>
          <c:h val="0.81363990959463417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66675</xdr:rowOff>
    </xdr:from>
    <xdr:to>
      <xdr:col>20</xdr:col>
      <xdr:colOff>361950</xdr:colOff>
      <xdr:row>16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66675</xdr:colOff>
      <xdr:row>19</xdr:row>
      <xdr:rowOff>180975</xdr:rowOff>
    </xdr:from>
    <xdr:to>
      <xdr:col>20</xdr:col>
      <xdr:colOff>428625</xdr:colOff>
      <xdr:row>34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2</xdr:row>
      <xdr:rowOff>0</xdr:rowOff>
    </xdr:from>
    <xdr:to>
      <xdr:col>20</xdr:col>
      <xdr:colOff>200025</xdr:colOff>
      <xdr:row>16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</xdr:colOff>
      <xdr:row>20</xdr:row>
      <xdr:rowOff>19050</xdr:rowOff>
    </xdr:from>
    <xdr:to>
      <xdr:col>20</xdr:col>
      <xdr:colOff>171450</xdr:colOff>
      <xdr:row>34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733425</xdr:colOff>
      <xdr:row>1</xdr:row>
      <xdr:rowOff>171450</xdr:rowOff>
    </xdr:from>
    <xdr:to>
      <xdr:col>22</xdr:col>
      <xdr:colOff>266700</xdr:colOff>
      <xdr:row>16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752475</xdr:colOff>
      <xdr:row>25</xdr:row>
      <xdr:rowOff>28575</xdr:rowOff>
    </xdr:from>
    <xdr:to>
      <xdr:col>22</xdr:col>
      <xdr:colOff>285750</xdr:colOff>
      <xdr:row>39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workbookViewId="0">
      <selection activeCell="W24" sqref="W24"/>
    </sheetView>
  </sheetViews>
  <sheetFormatPr defaultColWidth="8.85546875" defaultRowHeight="15"/>
  <cols>
    <col min="1" max="1" width="12.42578125" style="10" customWidth="1"/>
    <col min="2" max="2" width="10.7109375" style="5" customWidth="1"/>
    <col min="3" max="3" width="9.7109375" style="5" bestFit="1" customWidth="1"/>
    <col min="4" max="4" width="9.7109375" style="5" customWidth="1"/>
    <col min="5" max="7" width="10" style="5" customWidth="1"/>
    <col min="8" max="8" width="9.42578125" style="5" customWidth="1"/>
    <col min="9" max="9" width="10.140625" style="5" customWidth="1"/>
    <col min="10" max="10" width="9.7109375" style="5" customWidth="1"/>
    <col min="11" max="12" width="10" style="5" customWidth="1"/>
    <col min="13" max="13" width="10.7109375" style="5" customWidth="1"/>
    <col min="14" max="15" width="8.85546875" style="5"/>
    <col min="19" max="19" width="10" customWidth="1"/>
    <col min="21" max="21" width="10.140625" customWidth="1"/>
    <col min="22" max="22" width="10" customWidth="1"/>
    <col min="23" max="24" width="9.7109375" bestFit="1" customWidth="1"/>
    <col min="26" max="26" width="9.7109375" bestFit="1" customWidth="1"/>
    <col min="28" max="29" width="9.7109375" bestFit="1" customWidth="1"/>
    <col min="30" max="30" width="10.7109375" bestFit="1" customWidth="1"/>
  </cols>
  <sheetData>
    <row r="1" spans="1:16" s="1" customForma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O1" s="2"/>
    </row>
    <row r="2" spans="1:16">
      <c r="A2" s="2" t="s">
        <v>1</v>
      </c>
      <c r="B2" s="3">
        <v>43600</v>
      </c>
      <c r="C2" s="4">
        <v>43615</v>
      </c>
      <c r="D2" s="4">
        <v>43628</v>
      </c>
      <c r="E2" s="4">
        <v>43643</v>
      </c>
      <c r="F2" s="4">
        <v>43657</v>
      </c>
      <c r="G2" s="4">
        <v>43671</v>
      </c>
      <c r="H2" s="4">
        <v>43684</v>
      </c>
      <c r="I2" s="3">
        <v>43699</v>
      </c>
      <c r="J2" s="3">
        <v>43713</v>
      </c>
      <c r="K2" s="3">
        <v>43728</v>
      </c>
      <c r="L2" s="3">
        <v>43739</v>
      </c>
      <c r="M2" s="3"/>
      <c r="N2"/>
      <c r="O2" s="2"/>
    </row>
    <row r="3" spans="1:16">
      <c r="A3" s="5">
        <v>0.5</v>
      </c>
      <c r="B3" s="6">
        <v>13.5</v>
      </c>
      <c r="C3" s="6">
        <v>17</v>
      </c>
      <c r="D3" s="6">
        <v>20.5</v>
      </c>
      <c r="E3" s="6">
        <v>22.6</v>
      </c>
      <c r="F3" s="6">
        <v>26.2</v>
      </c>
      <c r="G3" s="6">
        <v>25.7</v>
      </c>
      <c r="H3" s="6">
        <v>26.6</v>
      </c>
      <c r="I3" s="6">
        <v>26.1</v>
      </c>
      <c r="J3" s="6">
        <v>23.6</v>
      </c>
      <c r="K3" s="6">
        <v>20.3</v>
      </c>
      <c r="L3" s="6">
        <v>20.2</v>
      </c>
      <c r="M3" s="6"/>
      <c r="N3"/>
      <c r="O3" s="2"/>
      <c r="P3" s="2"/>
    </row>
    <row r="4" spans="1:16">
      <c r="A4" s="5">
        <v>1</v>
      </c>
      <c r="B4" s="6">
        <v>13.4</v>
      </c>
      <c r="C4" s="6">
        <v>17</v>
      </c>
      <c r="D4" s="6">
        <v>20.5</v>
      </c>
      <c r="E4" s="6">
        <v>22.5</v>
      </c>
      <c r="F4" s="6">
        <v>26.2</v>
      </c>
      <c r="G4" s="6">
        <v>25.7</v>
      </c>
      <c r="H4" s="6">
        <v>26.6</v>
      </c>
      <c r="I4" s="6">
        <v>26.1</v>
      </c>
      <c r="J4" s="6">
        <v>23.6</v>
      </c>
      <c r="K4" s="6">
        <v>20</v>
      </c>
      <c r="L4" s="6">
        <v>20.2</v>
      </c>
      <c r="M4" s="6"/>
      <c r="N4"/>
    </row>
    <row r="5" spans="1:16">
      <c r="A5" s="5">
        <v>2</v>
      </c>
      <c r="B5" s="6">
        <v>13.3</v>
      </c>
      <c r="C5" s="6">
        <v>17</v>
      </c>
      <c r="D5" s="6">
        <v>20.5</v>
      </c>
      <c r="E5" s="6">
        <v>22.5</v>
      </c>
      <c r="F5" s="6">
        <v>26.1</v>
      </c>
      <c r="G5" s="6">
        <v>25.7</v>
      </c>
      <c r="H5" s="6">
        <v>26.6</v>
      </c>
      <c r="I5" s="6">
        <v>26</v>
      </c>
      <c r="J5" s="6">
        <v>23.6</v>
      </c>
      <c r="K5" s="6">
        <v>19.899999999999999</v>
      </c>
      <c r="L5" s="6">
        <v>20.2</v>
      </c>
      <c r="M5" s="6"/>
      <c r="N5"/>
    </row>
    <row r="6" spans="1:16">
      <c r="A6" s="5">
        <v>3</v>
      </c>
      <c r="B6" s="6">
        <v>13.3</v>
      </c>
      <c r="C6" s="6">
        <v>17</v>
      </c>
      <c r="D6" s="6">
        <v>20.5</v>
      </c>
      <c r="E6" s="6">
        <v>22.3</v>
      </c>
      <c r="F6" s="6">
        <v>25.6</v>
      </c>
      <c r="G6" s="6">
        <v>25.7</v>
      </c>
      <c r="H6" s="6">
        <v>26.5</v>
      </c>
      <c r="I6" s="6">
        <v>26</v>
      </c>
      <c r="J6" s="6">
        <v>23.6</v>
      </c>
      <c r="K6" s="6">
        <v>19.8</v>
      </c>
      <c r="L6" s="6">
        <v>20.2</v>
      </c>
      <c r="M6" s="6"/>
      <c r="N6"/>
      <c r="P6" s="5"/>
    </row>
    <row r="7" spans="1:16">
      <c r="A7" s="5">
        <v>4</v>
      </c>
      <c r="B7" s="6">
        <v>13.3</v>
      </c>
      <c r="C7" s="6">
        <v>16.899999999999999</v>
      </c>
      <c r="D7" s="6">
        <v>20.5</v>
      </c>
      <c r="E7" s="6">
        <v>21.6</v>
      </c>
      <c r="F7" s="6">
        <v>24.7</v>
      </c>
      <c r="G7" s="6">
        <v>25.7</v>
      </c>
      <c r="H7" s="6">
        <v>26.4</v>
      </c>
      <c r="I7" s="6">
        <v>26</v>
      </c>
      <c r="J7" s="6">
        <v>23.6</v>
      </c>
      <c r="K7" s="6">
        <v>19.8</v>
      </c>
      <c r="L7" s="6">
        <v>20.100000000000001</v>
      </c>
      <c r="M7" s="6"/>
      <c r="N7"/>
    </row>
    <row r="8" spans="1:16">
      <c r="A8" s="5">
        <v>5</v>
      </c>
      <c r="B8" s="6">
        <v>13.3</v>
      </c>
      <c r="C8" s="6">
        <v>16.899999999999999</v>
      </c>
      <c r="D8" s="6">
        <v>20.399999999999999</v>
      </c>
      <c r="E8" s="6">
        <v>20.5</v>
      </c>
      <c r="F8" s="6">
        <v>22.5</v>
      </c>
      <c r="G8" s="6">
        <v>25.7</v>
      </c>
      <c r="H8" s="6">
        <v>26.3</v>
      </c>
      <c r="I8" s="6">
        <v>25.8</v>
      </c>
      <c r="J8" s="6">
        <v>23.6</v>
      </c>
      <c r="K8" s="6">
        <v>19.7</v>
      </c>
      <c r="L8" s="6">
        <v>20.100000000000001</v>
      </c>
      <c r="M8" s="6"/>
      <c r="N8"/>
    </row>
    <row r="9" spans="1:16">
      <c r="A9" s="5">
        <v>6</v>
      </c>
      <c r="B9" s="6">
        <v>13.2</v>
      </c>
      <c r="C9" s="6">
        <v>16.899999999999999</v>
      </c>
      <c r="D9" s="6">
        <v>19.600000000000001</v>
      </c>
      <c r="E9" s="6">
        <v>20.100000000000001</v>
      </c>
      <c r="F9" s="6">
        <v>20.9</v>
      </c>
      <c r="G9" s="6">
        <v>23.3</v>
      </c>
      <c r="H9" s="6">
        <v>24.3</v>
      </c>
      <c r="I9" s="6">
        <v>24.5</v>
      </c>
      <c r="J9" s="6">
        <v>23.6</v>
      </c>
      <c r="K9" s="6">
        <v>19.7</v>
      </c>
      <c r="L9" s="6">
        <v>19.8</v>
      </c>
      <c r="M9" s="6"/>
      <c r="N9"/>
    </row>
    <row r="10" spans="1:16">
      <c r="A10" s="5">
        <v>7</v>
      </c>
      <c r="B10" s="6">
        <v>13.1</v>
      </c>
      <c r="C10" s="6">
        <v>16.7</v>
      </c>
      <c r="D10" s="6">
        <v>18.899999999999999</v>
      </c>
      <c r="E10" s="6">
        <v>19.600000000000001</v>
      </c>
      <c r="F10" s="6">
        <v>19.899999999999999</v>
      </c>
      <c r="G10" s="6">
        <v>20.6</v>
      </c>
      <c r="H10" s="6">
        <v>21.5</v>
      </c>
      <c r="I10" s="6">
        <v>22.6</v>
      </c>
      <c r="J10" s="6">
        <v>23.6</v>
      </c>
      <c r="K10" s="6">
        <v>19.600000000000001</v>
      </c>
      <c r="L10" s="6">
        <v>19.8</v>
      </c>
      <c r="M10" s="6"/>
      <c r="N10"/>
    </row>
    <row r="11" spans="1:16">
      <c r="A11" s="5">
        <v>8</v>
      </c>
      <c r="B11" s="6">
        <v>13.1</v>
      </c>
      <c r="C11" s="6">
        <v>16.7</v>
      </c>
      <c r="D11" s="6">
        <v>17.399999999999999</v>
      </c>
      <c r="E11" s="6">
        <v>19</v>
      </c>
      <c r="F11" s="6">
        <v>18.600000000000001</v>
      </c>
      <c r="G11" s="6">
        <v>18.7</v>
      </c>
      <c r="H11" s="6">
        <v>19.2</v>
      </c>
      <c r="I11" s="6">
        <v>19.7</v>
      </c>
      <c r="J11" s="6">
        <v>21.5</v>
      </c>
      <c r="K11" s="6">
        <v>19.600000000000001</v>
      </c>
      <c r="L11" s="6">
        <v>19.600000000000001</v>
      </c>
      <c r="M11" s="6"/>
      <c r="N11"/>
    </row>
    <row r="12" spans="1:16">
      <c r="A12" s="5">
        <v>9</v>
      </c>
      <c r="B12" s="6">
        <v>13.1</v>
      </c>
      <c r="C12" s="6">
        <v>14.6</v>
      </c>
      <c r="D12" s="6">
        <v>16.7</v>
      </c>
      <c r="E12" s="6">
        <v>16.2</v>
      </c>
      <c r="F12" s="6">
        <v>16.5</v>
      </c>
      <c r="G12" s="6">
        <v>16.7</v>
      </c>
      <c r="H12" s="6">
        <v>16.899999999999999</v>
      </c>
      <c r="I12" s="6">
        <v>16.7</v>
      </c>
      <c r="J12" s="6">
        <v>19</v>
      </c>
      <c r="K12" s="6">
        <v>19.399999999999999</v>
      </c>
      <c r="L12" s="6">
        <v>19.399999999999999</v>
      </c>
      <c r="M12" s="6"/>
      <c r="N12"/>
      <c r="O12" s="6"/>
      <c r="P12" s="6"/>
    </row>
    <row r="13" spans="1:16">
      <c r="A13" s="5">
        <v>10</v>
      </c>
      <c r="B13" s="6">
        <v>13.1</v>
      </c>
      <c r="C13" s="6">
        <v>13.7</v>
      </c>
      <c r="D13" s="6">
        <v>14.3</v>
      </c>
      <c r="E13" s="6">
        <v>14.7</v>
      </c>
      <c r="F13" s="6">
        <v>14.8</v>
      </c>
      <c r="G13" s="6">
        <v>15</v>
      </c>
      <c r="H13" s="6">
        <v>15</v>
      </c>
      <c r="I13" s="6">
        <v>15.1</v>
      </c>
      <c r="J13" s="6">
        <v>15</v>
      </c>
      <c r="K13" s="6">
        <v>19</v>
      </c>
      <c r="L13" s="6">
        <v>18.600000000000001</v>
      </c>
      <c r="M13" s="6"/>
      <c r="N13"/>
      <c r="O13" s="6"/>
      <c r="P13" s="7"/>
    </row>
    <row r="14" spans="1:16">
      <c r="A14" s="5">
        <v>11</v>
      </c>
      <c r="B14" s="6">
        <v>13.1</v>
      </c>
      <c r="C14" s="6">
        <v>13.3</v>
      </c>
      <c r="D14" s="6">
        <v>13.7</v>
      </c>
      <c r="E14" s="6">
        <v>13.6</v>
      </c>
      <c r="F14" s="6">
        <v>13.6</v>
      </c>
      <c r="G14" s="6">
        <v>13.9</v>
      </c>
      <c r="H14" s="6">
        <v>13.6</v>
      </c>
      <c r="I14" s="6">
        <v>14</v>
      </c>
      <c r="J14" s="6">
        <v>13.9</v>
      </c>
      <c r="K14" s="6">
        <v>13.9</v>
      </c>
      <c r="L14" s="6">
        <v>15.5</v>
      </c>
      <c r="M14" s="6"/>
      <c r="N14"/>
      <c r="O14" s="6"/>
      <c r="P14" s="7"/>
    </row>
    <row r="15" spans="1:16">
      <c r="A15" s="5">
        <v>12</v>
      </c>
      <c r="B15" s="6">
        <v>13.1</v>
      </c>
      <c r="C15" s="6">
        <v>13</v>
      </c>
      <c r="D15" s="6">
        <v>13.1</v>
      </c>
      <c r="E15" s="6">
        <v>13.2</v>
      </c>
      <c r="F15" s="6">
        <v>13</v>
      </c>
      <c r="G15" s="6"/>
      <c r="H15" s="6">
        <v>12.9</v>
      </c>
      <c r="I15" s="6">
        <v>12.8</v>
      </c>
      <c r="J15" s="6">
        <v>12.9</v>
      </c>
      <c r="K15" s="6">
        <v>12.9</v>
      </c>
      <c r="L15" s="6">
        <v>13</v>
      </c>
      <c r="M15" s="6"/>
      <c r="N15"/>
      <c r="O15" s="6"/>
      <c r="P15" s="7"/>
    </row>
    <row r="16" spans="1:16">
      <c r="A16" s="5">
        <v>13</v>
      </c>
      <c r="B16" s="6">
        <v>13.1</v>
      </c>
      <c r="C16" s="6">
        <v>12.6</v>
      </c>
      <c r="D16" s="6">
        <v>12.6</v>
      </c>
      <c r="E16" s="6">
        <v>12.7</v>
      </c>
      <c r="F16" s="6"/>
      <c r="G16" s="6"/>
      <c r="H16" s="6"/>
      <c r="I16"/>
      <c r="J16" s="6">
        <v>12.3</v>
      </c>
      <c r="K16" s="6">
        <v>12.3</v>
      </c>
      <c r="L16" s="6">
        <v>12.4</v>
      </c>
      <c r="M16" s="6"/>
      <c r="N16"/>
      <c r="O16" s="6"/>
      <c r="P16" s="7"/>
    </row>
    <row r="17" spans="1:16">
      <c r="A17" s="5">
        <v>14</v>
      </c>
      <c r="B17"/>
      <c r="C17" s="6"/>
      <c r="D17" s="6"/>
      <c r="E17" s="6"/>
      <c r="F17" s="6"/>
      <c r="G17" s="6"/>
      <c r="H17" s="6"/>
      <c r="I17"/>
      <c r="J17" s="6"/>
      <c r="K17"/>
      <c r="L17"/>
      <c r="M17"/>
      <c r="N17"/>
      <c r="O17" s="6"/>
      <c r="P17" s="7"/>
    </row>
    <row r="18" spans="1:16">
      <c r="A18" s="5"/>
      <c r="B18"/>
      <c r="C18"/>
      <c r="D18"/>
      <c r="E18"/>
      <c r="F18"/>
      <c r="G18"/>
      <c r="H18"/>
      <c r="I18"/>
      <c r="J18"/>
      <c r="K18"/>
      <c r="L18"/>
      <c r="M18"/>
      <c r="N18"/>
      <c r="O18" s="6"/>
      <c r="P18" s="7"/>
    </row>
    <row r="19" spans="1:16">
      <c r="A19" s="14" t="s">
        <v>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/>
    </row>
    <row r="20" spans="1:16">
      <c r="A20" s="2" t="s">
        <v>1</v>
      </c>
      <c r="B20" s="3">
        <v>43600</v>
      </c>
      <c r="C20" s="4">
        <v>43615</v>
      </c>
      <c r="D20" s="4">
        <v>43628</v>
      </c>
      <c r="E20" s="4">
        <v>43643</v>
      </c>
      <c r="F20" s="4">
        <v>43657</v>
      </c>
      <c r="G20" s="4">
        <v>43671</v>
      </c>
      <c r="H20" s="4">
        <v>43684</v>
      </c>
      <c r="I20" s="3">
        <v>43699</v>
      </c>
      <c r="J20" s="3">
        <v>43713</v>
      </c>
      <c r="K20" s="3">
        <v>43728</v>
      </c>
      <c r="L20" s="3">
        <v>43739</v>
      </c>
      <c r="M20" s="3"/>
      <c r="N20"/>
    </row>
    <row r="21" spans="1:16">
      <c r="A21" s="5">
        <v>0.5</v>
      </c>
      <c r="B21" s="8">
        <v>10.6</v>
      </c>
      <c r="C21" s="8">
        <v>9.75</v>
      </c>
      <c r="D21" s="8">
        <v>9.7100000000000009</v>
      </c>
      <c r="E21" s="8">
        <v>9.59</v>
      </c>
      <c r="F21" s="8">
        <v>8.6</v>
      </c>
      <c r="G21" s="8">
        <v>8.1</v>
      </c>
      <c r="H21" s="8">
        <v>8.18</v>
      </c>
      <c r="I21" s="8">
        <v>7.8</v>
      </c>
      <c r="J21" s="8">
        <v>8.82</v>
      </c>
      <c r="K21" s="8">
        <v>9.48</v>
      </c>
      <c r="L21" s="8">
        <v>8.9700000000000006</v>
      </c>
      <c r="M21" s="8"/>
      <c r="N21"/>
    </row>
    <row r="22" spans="1:16">
      <c r="A22" s="5">
        <v>1</v>
      </c>
      <c r="B22" s="8">
        <v>10.47</v>
      </c>
      <c r="C22" s="8">
        <v>9.74</v>
      </c>
      <c r="D22" s="8">
        <v>9.74</v>
      </c>
      <c r="E22" s="8">
        <v>9.69</v>
      </c>
      <c r="F22" s="8">
        <v>8.5</v>
      </c>
      <c r="G22" s="8">
        <v>8.1</v>
      </c>
      <c r="H22" s="8">
        <v>8.1999999999999993</v>
      </c>
      <c r="I22" s="8">
        <v>8.15</v>
      </c>
      <c r="J22" s="8">
        <v>8.92</v>
      </c>
      <c r="K22" s="8">
        <v>9.32</v>
      </c>
      <c r="L22" s="8">
        <v>8.85</v>
      </c>
      <c r="M22" s="8"/>
      <c r="N22"/>
    </row>
    <row r="23" spans="1:16">
      <c r="A23" s="5">
        <v>2</v>
      </c>
      <c r="B23" s="8">
        <v>10.41</v>
      </c>
      <c r="C23" s="8">
        <v>9.77</v>
      </c>
      <c r="D23" s="8">
        <v>9.85</v>
      </c>
      <c r="E23" s="8">
        <v>9.7100000000000009</v>
      </c>
      <c r="F23" s="8">
        <v>8.8000000000000007</v>
      </c>
      <c r="G23" s="8">
        <v>8.1999999999999993</v>
      </c>
      <c r="H23" s="8">
        <v>8.6999999999999993</v>
      </c>
      <c r="I23" s="8">
        <v>8.1</v>
      </c>
      <c r="J23" s="8">
        <v>8.98</v>
      </c>
      <c r="K23" s="8">
        <v>9.2100000000000009</v>
      </c>
      <c r="L23" s="8">
        <v>8.81</v>
      </c>
      <c r="M23" s="8"/>
      <c r="N23"/>
    </row>
    <row r="24" spans="1:16">
      <c r="A24" s="5">
        <v>3</v>
      </c>
      <c r="B24" s="8">
        <v>10.33</v>
      </c>
      <c r="C24" s="8">
        <v>9.73</v>
      </c>
      <c r="D24" s="8">
        <v>9.83</v>
      </c>
      <c r="E24" s="8">
        <v>9.76</v>
      </c>
      <c r="F24" s="8">
        <v>9.1999999999999993</v>
      </c>
      <c r="G24" s="8">
        <v>8.1</v>
      </c>
      <c r="H24" s="8">
        <v>8.18</v>
      </c>
      <c r="I24" s="8">
        <v>8</v>
      </c>
      <c r="J24" s="8">
        <v>8.9700000000000006</v>
      </c>
      <c r="K24" s="8">
        <v>9.08</v>
      </c>
      <c r="L24" s="8">
        <v>8.7200000000000006</v>
      </c>
      <c r="M24" s="8"/>
      <c r="N24"/>
    </row>
    <row r="25" spans="1:16">
      <c r="A25" s="5">
        <v>4</v>
      </c>
      <c r="B25" s="8">
        <v>10.28</v>
      </c>
      <c r="C25" s="8">
        <v>9.48</v>
      </c>
      <c r="D25" s="8">
        <v>9.85</v>
      </c>
      <c r="E25" s="8">
        <v>9.8699999999999992</v>
      </c>
      <c r="F25" s="8">
        <v>9.8000000000000007</v>
      </c>
      <c r="G25" s="8">
        <v>8.1</v>
      </c>
      <c r="H25" s="8">
        <v>8</v>
      </c>
      <c r="I25" s="8">
        <v>7.85</v>
      </c>
      <c r="J25" s="8">
        <v>8.9600000000000009</v>
      </c>
      <c r="K25" s="8">
        <v>8.85</v>
      </c>
      <c r="L25" s="8">
        <v>7.61</v>
      </c>
      <c r="M25" s="8"/>
      <c r="N25"/>
    </row>
    <row r="26" spans="1:16">
      <c r="A26" s="5">
        <v>5</v>
      </c>
      <c r="B26" s="8">
        <v>10.28</v>
      </c>
      <c r="C26" s="8">
        <v>9.73</v>
      </c>
      <c r="D26" s="8">
        <v>9.84</v>
      </c>
      <c r="E26" s="8">
        <v>9.68</v>
      </c>
      <c r="F26" s="8">
        <v>10.5</v>
      </c>
      <c r="G26" s="8">
        <v>8.1</v>
      </c>
      <c r="H26" s="8">
        <v>7.97</v>
      </c>
      <c r="I26" s="8">
        <v>8.4</v>
      </c>
      <c r="J26" s="8">
        <v>8.98</v>
      </c>
      <c r="K26" s="8">
        <v>8.6300000000000008</v>
      </c>
      <c r="L26" s="8">
        <v>7.62</v>
      </c>
      <c r="M26" s="8"/>
      <c r="N26"/>
    </row>
    <row r="27" spans="1:16">
      <c r="A27" s="5">
        <v>6</v>
      </c>
      <c r="B27" s="8">
        <v>10.26</v>
      </c>
      <c r="C27" s="8">
        <v>9.5299999999999994</v>
      </c>
      <c r="D27" s="8">
        <v>9.64</v>
      </c>
      <c r="E27" s="8">
        <v>8.8000000000000007</v>
      </c>
      <c r="F27" s="8">
        <v>9.5</v>
      </c>
      <c r="G27" s="8">
        <v>9</v>
      </c>
      <c r="H27" s="8">
        <v>9.1</v>
      </c>
      <c r="I27" s="8">
        <v>8.5500000000000007</v>
      </c>
      <c r="J27" s="8">
        <v>8.9499999999999993</v>
      </c>
      <c r="K27" s="8">
        <v>8.5399999999999991</v>
      </c>
      <c r="L27" s="8">
        <v>5.68</v>
      </c>
      <c r="M27" s="8"/>
      <c r="N27"/>
    </row>
    <row r="28" spans="1:16">
      <c r="A28" s="5">
        <v>7</v>
      </c>
      <c r="B28" s="8">
        <v>10.15</v>
      </c>
      <c r="C28" s="8">
        <v>9.24</v>
      </c>
      <c r="D28" s="8">
        <v>9.59</v>
      </c>
      <c r="E28" s="8">
        <v>7.7</v>
      </c>
      <c r="F28" s="8">
        <v>6.1</v>
      </c>
      <c r="G28" s="8">
        <v>6</v>
      </c>
      <c r="H28" s="8">
        <v>9.27</v>
      </c>
      <c r="I28" s="8">
        <v>8.25</v>
      </c>
      <c r="J28" s="8">
        <v>8.9499999999999993</v>
      </c>
      <c r="K28" s="8">
        <v>8.41</v>
      </c>
      <c r="L28" s="8">
        <v>5.2</v>
      </c>
      <c r="M28" s="8"/>
      <c r="N28"/>
    </row>
    <row r="29" spans="1:16">
      <c r="A29" s="5">
        <v>8</v>
      </c>
      <c r="B29" s="8">
        <v>10.1</v>
      </c>
      <c r="C29" s="8">
        <v>8.6</v>
      </c>
      <c r="D29" s="8">
        <v>8.01</v>
      </c>
      <c r="E29" s="8">
        <v>6.62</v>
      </c>
      <c r="F29" s="8">
        <v>2.5</v>
      </c>
      <c r="G29" s="8">
        <v>1.4</v>
      </c>
      <c r="H29" s="8">
        <v>5.28</v>
      </c>
      <c r="I29" s="8">
        <v>0.16</v>
      </c>
      <c r="J29" s="8">
        <v>1.17</v>
      </c>
      <c r="K29" s="8">
        <v>7.52</v>
      </c>
      <c r="L29" s="8">
        <v>3.8</v>
      </c>
      <c r="M29" s="8"/>
      <c r="N29"/>
      <c r="O29" s="2"/>
    </row>
    <row r="30" spans="1:16">
      <c r="A30" s="5">
        <v>9</v>
      </c>
      <c r="B30" s="8">
        <v>10.08</v>
      </c>
      <c r="C30" s="8">
        <v>7</v>
      </c>
      <c r="D30" s="8">
        <v>5.04</v>
      </c>
      <c r="E30" s="8">
        <v>2.04</v>
      </c>
      <c r="F30" s="8">
        <v>0.5</v>
      </c>
      <c r="G30" s="8">
        <v>0.5</v>
      </c>
      <c r="H30" s="8">
        <v>1.94</v>
      </c>
      <c r="I30" s="8">
        <v>0.08</v>
      </c>
      <c r="J30" s="8">
        <v>0.22</v>
      </c>
      <c r="K30" s="8">
        <v>7.42</v>
      </c>
      <c r="L30" s="8">
        <v>2.48</v>
      </c>
      <c r="M30" s="8"/>
      <c r="N30"/>
      <c r="O30" s="2"/>
      <c r="P30" s="2"/>
    </row>
    <row r="31" spans="1:16">
      <c r="A31" s="5">
        <v>10</v>
      </c>
      <c r="B31" s="8">
        <v>10.039999999999999</v>
      </c>
      <c r="C31" s="8">
        <v>4.6500000000000004</v>
      </c>
      <c r="D31" s="8">
        <v>1.63</v>
      </c>
      <c r="E31" s="8">
        <v>0.2</v>
      </c>
      <c r="F31" s="8">
        <v>0.13</v>
      </c>
      <c r="G31" s="8">
        <v>0.1</v>
      </c>
      <c r="H31" s="8">
        <v>0.93</v>
      </c>
      <c r="I31" s="8">
        <v>7.0000000000000007E-2</v>
      </c>
      <c r="J31" s="8">
        <v>0.11</v>
      </c>
      <c r="K31" s="8">
        <v>5.04</v>
      </c>
      <c r="L31" s="8">
        <v>0.16</v>
      </c>
      <c r="M31" s="8"/>
      <c r="N31"/>
      <c r="O31" s="8"/>
    </row>
    <row r="32" spans="1:16">
      <c r="A32" s="5">
        <v>11</v>
      </c>
      <c r="B32" s="8">
        <v>10.01</v>
      </c>
      <c r="C32" s="8">
        <v>3.3</v>
      </c>
      <c r="D32" s="8">
        <v>0.11</v>
      </c>
      <c r="E32" s="8">
        <v>0.1</v>
      </c>
      <c r="F32" s="8">
        <v>0.08</v>
      </c>
      <c r="G32" s="8">
        <v>0.08</v>
      </c>
      <c r="H32" s="8">
        <v>0.25</v>
      </c>
      <c r="I32" s="8">
        <v>0.06</v>
      </c>
      <c r="J32" s="8">
        <v>0.08</v>
      </c>
      <c r="K32" s="8">
        <v>0.32</v>
      </c>
      <c r="L32" s="8">
        <v>0.08</v>
      </c>
      <c r="M32" s="8"/>
      <c r="N32"/>
      <c r="O32" s="8"/>
    </row>
    <row r="33" spans="1:16">
      <c r="A33" s="5">
        <v>12</v>
      </c>
      <c r="B33" s="8">
        <v>9.98</v>
      </c>
      <c r="C33" s="8">
        <v>1.3</v>
      </c>
      <c r="D33" s="8">
        <v>7.0000000000000007E-2</v>
      </c>
      <c r="E33" s="8">
        <v>7.0000000000000007E-2</v>
      </c>
      <c r="F33" s="8">
        <v>0.06</v>
      </c>
      <c r="G33" s="8"/>
      <c r="H33" s="8">
        <v>0.14000000000000001</v>
      </c>
      <c r="I33" s="8">
        <v>0.05</v>
      </c>
      <c r="J33" s="8">
        <v>7.0000000000000007E-2</v>
      </c>
      <c r="K33" s="8">
        <v>0.17</v>
      </c>
      <c r="L33" s="8">
        <v>7.0000000000000007E-2</v>
      </c>
      <c r="M33" s="8"/>
      <c r="N33"/>
      <c r="O33" s="8"/>
      <c r="P33" s="8"/>
    </row>
    <row r="34" spans="1:16">
      <c r="A34" s="5">
        <v>13</v>
      </c>
      <c r="B34" s="8">
        <v>9.92</v>
      </c>
      <c r="C34" s="8">
        <v>0.2</v>
      </c>
      <c r="D34" s="8">
        <v>0.06</v>
      </c>
      <c r="E34" s="8">
        <v>0.06</v>
      </c>
      <c r="F34" s="8"/>
      <c r="G34" s="8"/>
      <c r="H34" s="8"/>
      <c r="I34"/>
      <c r="J34" s="8">
        <v>0.06</v>
      </c>
      <c r="K34" s="8">
        <v>0.11</v>
      </c>
      <c r="L34" s="8">
        <v>0.06</v>
      </c>
      <c r="M34" s="8"/>
      <c r="N34"/>
      <c r="O34" s="8"/>
    </row>
    <row r="35" spans="1:16">
      <c r="A35" s="5">
        <v>14</v>
      </c>
      <c r="B35" s="8"/>
      <c r="C35" s="8"/>
      <c r="D35" s="8"/>
      <c r="E35" s="8"/>
      <c r="F35" s="8"/>
      <c r="G35" s="8"/>
      <c r="H35" s="8"/>
      <c r="I35"/>
      <c r="J35" s="8"/>
      <c r="K35"/>
      <c r="L35"/>
      <c r="M35"/>
      <c r="N35"/>
      <c r="O35" s="8"/>
    </row>
    <row r="36" spans="1:16">
      <c r="A36" s="5"/>
      <c r="B36"/>
      <c r="C36"/>
      <c r="D36"/>
      <c r="E36"/>
      <c r="F36"/>
      <c r="G36"/>
      <c r="H36"/>
      <c r="I36"/>
      <c r="J36"/>
      <c r="K36"/>
      <c r="L36"/>
      <c r="M36"/>
      <c r="N36"/>
      <c r="O36" s="8"/>
    </row>
    <row r="37" spans="1:16">
      <c r="A37" s="15" t="s">
        <v>3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/>
      <c r="O37" s="8"/>
    </row>
    <row r="38" spans="1:16">
      <c r="A38" s="5"/>
      <c r="B38" s="3">
        <v>43600</v>
      </c>
      <c r="C38" s="4">
        <v>43615</v>
      </c>
      <c r="D38" s="4">
        <v>43628</v>
      </c>
      <c r="E38" s="4">
        <v>43643</v>
      </c>
      <c r="F38" s="4">
        <v>43657</v>
      </c>
      <c r="G38" s="4">
        <v>43671</v>
      </c>
      <c r="H38" s="4">
        <v>43684</v>
      </c>
      <c r="I38" s="3">
        <v>43699</v>
      </c>
      <c r="J38" s="3">
        <v>43713</v>
      </c>
      <c r="K38" s="3">
        <v>43728</v>
      </c>
      <c r="L38" s="3">
        <v>43739</v>
      </c>
      <c r="M38" s="3"/>
      <c r="N38"/>
      <c r="O38" s="8"/>
    </row>
    <row r="39" spans="1:16">
      <c r="A39" s="9" t="s">
        <v>4</v>
      </c>
      <c r="B39" s="6">
        <v>4.5999999999999996</v>
      </c>
      <c r="C39" s="6">
        <v>5.7</v>
      </c>
      <c r="D39" s="6">
        <v>4.2</v>
      </c>
      <c r="E39" s="6">
        <v>3.2</v>
      </c>
      <c r="F39" s="6">
        <v>3.5</v>
      </c>
      <c r="G39" s="6">
        <v>4.5</v>
      </c>
      <c r="H39" s="6">
        <v>3.3</v>
      </c>
      <c r="I39" s="6">
        <v>3.5</v>
      </c>
      <c r="J39" s="6">
        <v>2.9</v>
      </c>
      <c r="K39" s="6">
        <v>2.4</v>
      </c>
      <c r="L39" s="6">
        <v>3.1</v>
      </c>
      <c r="M39" s="6"/>
      <c r="N39"/>
      <c r="O39" s="8"/>
    </row>
    <row r="40" spans="1:16">
      <c r="A40" s="9" t="s">
        <v>5</v>
      </c>
      <c r="B40" s="6">
        <v>4.3</v>
      </c>
      <c r="C40" s="6">
        <v>6.1</v>
      </c>
      <c r="D40" s="6">
        <v>4.2</v>
      </c>
      <c r="E40" s="6">
        <v>3.1</v>
      </c>
      <c r="F40" s="6">
        <v>3.5</v>
      </c>
      <c r="G40" s="6">
        <v>4.5</v>
      </c>
      <c r="H40" s="6">
        <v>3.3</v>
      </c>
      <c r="I40" s="6">
        <v>3.5</v>
      </c>
      <c r="J40" s="6">
        <v>2.7</v>
      </c>
      <c r="K40" s="6">
        <v>2.4</v>
      </c>
      <c r="L40" s="6">
        <v>3.1</v>
      </c>
      <c r="M40" s="6"/>
      <c r="N40"/>
      <c r="O40" s="8"/>
    </row>
    <row r="41" spans="1:16">
      <c r="A41" s="9" t="s">
        <v>6</v>
      </c>
      <c r="B41" s="6">
        <f>(B39+B40)/2</f>
        <v>4.4499999999999993</v>
      </c>
      <c r="C41" s="6">
        <f t="shared" ref="C41:L41" si="0">(C39+C40)/2</f>
        <v>5.9</v>
      </c>
      <c r="D41" s="6">
        <f t="shared" si="0"/>
        <v>4.2</v>
      </c>
      <c r="E41" s="6">
        <f t="shared" si="0"/>
        <v>3.1500000000000004</v>
      </c>
      <c r="F41" s="6">
        <f t="shared" si="0"/>
        <v>3.5</v>
      </c>
      <c r="G41" s="6">
        <f t="shared" si="0"/>
        <v>4.5</v>
      </c>
      <c r="H41" s="6">
        <f t="shared" si="0"/>
        <v>3.3</v>
      </c>
      <c r="I41" s="6">
        <f t="shared" si="0"/>
        <v>3.5</v>
      </c>
      <c r="J41" s="6">
        <f t="shared" si="0"/>
        <v>2.8</v>
      </c>
      <c r="K41" s="6">
        <f t="shared" si="0"/>
        <v>2.4</v>
      </c>
      <c r="L41" s="6">
        <f t="shared" si="0"/>
        <v>3.1</v>
      </c>
      <c r="M41" s="6"/>
      <c r="N41"/>
      <c r="O41" s="8"/>
    </row>
    <row r="42" spans="1:1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 s="8"/>
    </row>
    <row r="43" spans="1:16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6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55" spans="1:2">
      <c r="B55" s="11"/>
    </row>
    <row r="56" spans="1:2">
      <c r="A56" s="11"/>
    </row>
    <row r="57" spans="1:2">
      <c r="A57" s="12"/>
      <c r="B57" s="6"/>
    </row>
    <row r="58" spans="1:2">
      <c r="A58" s="12"/>
      <c r="B58" s="6"/>
    </row>
    <row r="59" spans="1:2">
      <c r="A59" s="12"/>
      <c r="B59" s="6"/>
    </row>
    <row r="60" spans="1:2">
      <c r="A60" s="12"/>
      <c r="B60" s="6"/>
    </row>
    <row r="61" spans="1:2">
      <c r="A61" s="12"/>
      <c r="B61" s="6"/>
    </row>
    <row r="62" spans="1:2">
      <c r="A62" s="12"/>
      <c r="B62" s="6"/>
    </row>
    <row r="63" spans="1:2">
      <c r="A63" s="12"/>
      <c r="B63" s="6"/>
    </row>
    <row r="64" spans="1:2">
      <c r="A64" s="12"/>
      <c r="B64" s="6"/>
    </row>
    <row r="65" spans="1:2">
      <c r="A65" s="12"/>
      <c r="B65" s="6"/>
    </row>
    <row r="66" spans="1:2">
      <c r="A66" s="12"/>
      <c r="B66" s="6"/>
    </row>
    <row r="67" spans="1:2">
      <c r="B67" s="6"/>
    </row>
    <row r="68" spans="1:2">
      <c r="B68" s="6"/>
    </row>
    <row r="69" spans="1:2">
      <c r="B69" s="6"/>
    </row>
    <row r="70" spans="1:2">
      <c r="B70" s="6"/>
    </row>
    <row r="71" spans="1:2">
      <c r="B71" s="6"/>
    </row>
    <row r="72" spans="1:2">
      <c r="B72" s="6"/>
    </row>
    <row r="73" spans="1:2">
      <c r="B73" s="6"/>
    </row>
  </sheetData>
  <mergeCells count="3">
    <mergeCell ref="A1:M1"/>
    <mergeCell ref="A19:M19"/>
    <mergeCell ref="A37:M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5"/>
  <sheetViews>
    <sheetView workbookViewId="0">
      <selection activeCell="W32" sqref="W32"/>
    </sheetView>
  </sheetViews>
  <sheetFormatPr defaultColWidth="8.85546875" defaultRowHeight="15"/>
  <cols>
    <col min="1" max="1" width="12.42578125" style="10" customWidth="1"/>
    <col min="2" max="2" width="10.7109375" style="5" customWidth="1"/>
    <col min="3" max="3" width="9.7109375" style="5" bestFit="1" customWidth="1"/>
    <col min="4" max="4" width="9.85546875" style="5" customWidth="1"/>
    <col min="5" max="5" width="9.42578125" style="5" customWidth="1"/>
    <col min="6" max="6" width="10" style="5" customWidth="1"/>
    <col min="7" max="8" width="9.85546875" style="5" customWidth="1"/>
    <col min="9" max="9" width="9.7109375" style="5" bestFit="1" customWidth="1"/>
    <col min="10" max="10" width="10.140625" style="5" customWidth="1"/>
    <col min="11" max="11" width="9.85546875" style="5" customWidth="1"/>
    <col min="12" max="12" width="11.42578125" style="5" customWidth="1"/>
    <col min="13" max="15" width="8.85546875" style="5"/>
    <col min="16" max="16" width="9.7109375" customWidth="1"/>
    <col min="17" max="17" width="10.42578125" customWidth="1"/>
    <col min="19" max="23" width="9.7109375" bestFit="1" customWidth="1"/>
    <col min="25" max="26" width="9.7109375" bestFit="1" customWidth="1"/>
    <col min="27" max="27" width="10.7109375" bestFit="1" customWidth="1"/>
  </cols>
  <sheetData>
    <row r="1" spans="1:15" s="1" customForma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2"/>
      <c r="N1" s="2"/>
      <c r="O1" s="2"/>
    </row>
    <row r="2" spans="1:15">
      <c r="A2" s="2" t="s">
        <v>1</v>
      </c>
      <c r="B2" s="13">
        <v>43600</v>
      </c>
      <c r="C2" s="4">
        <v>43615</v>
      </c>
      <c r="D2" s="4">
        <v>43628</v>
      </c>
      <c r="E2" s="4">
        <v>43643</v>
      </c>
      <c r="F2" s="4">
        <v>43657</v>
      </c>
      <c r="G2" s="4">
        <v>43671</v>
      </c>
      <c r="H2" s="3">
        <v>43684</v>
      </c>
      <c r="I2" s="3">
        <v>43699</v>
      </c>
      <c r="J2" s="3">
        <v>43713</v>
      </c>
      <c r="K2" s="3">
        <v>43728</v>
      </c>
      <c r="L2" s="3">
        <v>43739</v>
      </c>
      <c r="M2" s="2"/>
      <c r="N2" s="2"/>
      <c r="O2" s="2"/>
    </row>
    <row r="3" spans="1:15">
      <c r="A3" s="5">
        <v>0.5</v>
      </c>
      <c r="B3" s="6">
        <v>13.7</v>
      </c>
      <c r="C3" s="6">
        <v>17.5</v>
      </c>
      <c r="D3" s="6">
        <v>20.9</v>
      </c>
      <c r="E3" s="6">
        <v>22.8</v>
      </c>
      <c r="F3" s="6">
        <v>26.5</v>
      </c>
      <c r="G3" s="6">
        <v>26.4</v>
      </c>
      <c r="H3" s="6">
        <v>27.2</v>
      </c>
      <c r="I3" s="6">
        <v>26.8</v>
      </c>
      <c r="J3" s="6">
        <v>24.3</v>
      </c>
      <c r="K3" s="6">
        <v>21.2</v>
      </c>
      <c r="L3" s="6">
        <v>20.8</v>
      </c>
      <c r="M3" s="2"/>
      <c r="N3" s="2"/>
      <c r="O3" s="2"/>
    </row>
    <row r="4" spans="1:15">
      <c r="A4" s="5">
        <v>1</v>
      </c>
      <c r="B4" s="6">
        <v>13.7</v>
      </c>
      <c r="C4" s="6">
        <v>17.5</v>
      </c>
      <c r="D4" s="6">
        <v>20.9</v>
      </c>
      <c r="E4" s="6">
        <v>22.7</v>
      </c>
      <c r="F4" s="6">
        <v>26.5</v>
      </c>
      <c r="G4" s="6">
        <v>26.4</v>
      </c>
      <c r="H4" s="6">
        <v>27.2</v>
      </c>
      <c r="I4" s="6">
        <v>26.7</v>
      </c>
      <c r="J4" s="6">
        <v>24.3</v>
      </c>
      <c r="K4" s="6">
        <v>21</v>
      </c>
      <c r="L4" s="6">
        <v>20.8</v>
      </c>
      <c r="M4" s="6"/>
      <c r="N4" s="6"/>
      <c r="O4" s="6"/>
    </row>
    <row r="5" spans="1:15">
      <c r="A5" s="5">
        <v>2</v>
      </c>
      <c r="B5" s="6">
        <v>13.6</v>
      </c>
      <c r="C5" s="6">
        <v>17.399999999999999</v>
      </c>
      <c r="D5" s="6">
        <v>20.9</v>
      </c>
      <c r="E5" s="6">
        <v>22.7</v>
      </c>
      <c r="F5" s="6">
        <v>26.4</v>
      </c>
      <c r="G5" s="6">
        <v>26.4</v>
      </c>
      <c r="H5" s="6">
        <v>27.2</v>
      </c>
      <c r="I5" s="6">
        <v>26.6</v>
      </c>
      <c r="J5" s="6">
        <v>24.3</v>
      </c>
      <c r="K5" s="6">
        <v>20.8</v>
      </c>
      <c r="L5" s="6">
        <v>20.8</v>
      </c>
      <c r="M5" s="6"/>
      <c r="N5" s="6"/>
      <c r="O5" s="6"/>
    </row>
    <row r="6" spans="1:15">
      <c r="A6" s="5">
        <v>3</v>
      </c>
      <c r="B6" s="6">
        <v>13.5</v>
      </c>
      <c r="C6" s="6">
        <v>17.399999999999999</v>
      </c>
      <c r="D6" s="6">
        <v>20.8</v>
      </c>
      <c r="E6" s="6">
        <v>22.5</v>
      </c>
      <c r="F6" s="6">
        <v>26.3</v>
      </c>
      <c r="G6" s="6">
        <v>26.4</v>
      </c>
      <c r="H6" s="6">
        <v>27.1</v>
      </c>
      <c r="I6" s="6">
        <v>26.5</v>
      </c>
      <c r="J6" s="6">
        <v>24.3</v>
      </c>
      <c r="K6" s="6">
        <v>20.7</v>
      </c>
      <c r="L6" s="6">
        <v>20.8</v>
      </c>
      <c r="M6" s="6"/>
      <c r="N6" s="6"/>
      <c r="O6" s="6"/>
    </row>
    <row r="7" spans="1:15">
      <c r="A7" s="5">
        <v>4</v>
      </c>
      <c r="B7" s="6">
        <v>13.5</v>
      </c>
      <c r="C7" s="6">
        <v>17.399999999999999</v>
      </c>
      <c r="D7" s="6">
        <v>20.8</v>
      </c>
      <c r="E7" s="6">
        <v>21.7</v>
      </c>
      <c r="F7" s="6">
        <v>26.1</v>
      </c>
      <c r="G7" s="6">
        <v>26.4</v>
      </c>
      <c r="H7" s="6">
        <v>27.1</v>
      </c>
      <c r="I7" s="6">
        <v>26.5</v>
      </c>
      <c r="J7" s="6">
        <v>24.2</v>
      </c>
      <c r="K7" s="6">
        <v>20.6</v>
      </c>
      <c r="L7" s="6">
        <v>20.8</v>
      </c>
      <c r="M7" s="6"/>
      <c r="N7" s="6"/>
      <c r="O7" s="6"/>
    </row>
    <row r="8" spans="1:15">
      <c r="A8" s="5">
        <v>5</v>
      </c>
      <c r="B8" s="6">
        <v>13.5</v>
      </c>
      <c r="C8" s="6">
        <v>17.399999999999999</v>
      </c>
      <c r="D8" s="6">
        <v>20.2</v>
      </c>
      <c r="E8" s="6">
        <v>21.2</v>
      </c>
      <c r="F8" s="6">
        <v>24.3</v>
      </c>
      <c r="G8" s="6">
        <v>26.3</v>
      </c>
      <c r="H8" s="6">
        <v>27.1</v>
      </c>
      <c r="I8" s="6">
        <v>26.5</v>
      </c>
      <c r="J8" s="6">
        <v>24.2</v>
      </c>
      <c r="K8" s="6">
        <v>20.6</v>
      </c>
      <c r="L8" s="6">
        <v>20.8</v>
      </c>
      <c r="M8" s="6"/>
      <c r="N8" s="6"/>
      <c r="O8" s="6"/>
    </row>
    <row r="9" spans="1:15">
      <c r="A9" s="5">
        <v>6</v>
      </c>
      <c r="B9" s="6">
        <v>13.4</v>
      </c>
      <c r="C9" s="6">
        <v>17.2</v>
      </c>
      <c r="D9" s="6">
        <v>19.600000000000001</v>
      </c>
      <c r="E9" s="6">
        <v>21.1</v>
      </c>
      <c r="F9" s="6">
        <v>22.5</v>
      </c>
      <c r="G9" s="6">
        <v>25.6</v>
      </c>
      <c r="H9" s="6">
        <v>27.1</v>
      </c>
      <c r="I9" s="6">
        <v>25.9</v>
      </c>
      <c r="J9" s="6">
        <v>24.1</v>
      </c>
      <c r="K9" s="6">
        <v>20.6</v>
      </c>
      <c r="L9" s="6">
        <v>20.8</v>
      </c>
      <c r="M9" s="6"/>
      <c r="N9" s="6"/>
      <c r="O9" s="6"/>
    </row>
    <row r="10" spans="1:15">
      <c r="A10" s="5">
        <v>7</v>
      </c>
      <c r="B10" s="6">
        <v>13.4</v>
      </c>
      <c r="C10" s="6">
        <v>16.399999999999999</v>
      </c>
      <c r="D10" s="6">
        <v>18.8</v>
      </c>
      <c r="E10" s="6">
        <v>20.6</v>
      </c>
      <c r="F10" s="6">
        <v>21.4</v>
      </c>
      <c r="G10" s="6">
        <v>22.6</v>
      </c>
      <c r="H10" s="6">
        <v>24.1</v>
      </c>
      <c r="I10" s="6">
        <v>25.1</v>
      </c>
      <c r="J10" s="6">
        <v>24.1</v>
      </c>
      <c r="K10" s="6">
        <v>20.5</v>
      </c>
      <c r="L10" s="6">
        <v>20.8</v>
      </c>
      <c r="M10" s="6"/>
      <c r="N10" s="6"/>
      <c r="O10" s="6"/>
    </row>
    <row r="11" spans="1:15">
      <c r="A11" s="5">
        <v>8</v>
      </c>
      <c r="B11" s="6">
        <v>13.4</v>
      </c>
      <c r="C11" s="6">
        <v>16.600000000000001</v>
      </c>
      <c r="D11" s="6">
        <v>17.3</v>
      </c>
      <c r="E11" s="6">
        <v>18.7</v>
      </c>
      <c r="F11" s="6">
        <v>19.8</v>
      </c>
      <c r="G11" s="6">
        <v>20.7</v>
      </c>
      <c r="H11" s="6">
        <v>21.7</v>
      </c>
      <c r="I11" s="6">
        <v>22.7</v>
      </c>
      <c r="J11" s="6">
        <v>24</v>
      </c>
      <c r="K11" s="6">
        <v>20.5</v>
      </c>
      <c r="L11" s="6">
        <v>20.8</v>
      </c>
      <c r="M11" s="6"/>
      <c r="N11" s="6"/>
      <c r="O11" s="6"/>
    </row>
    <row r="12" spans="1:15">
      <c r="A12" s="5">
        <v>9</v>
      </c>
      <c r="B12" s="6">
        <v>13.3</v>
      </c>
      <c r="C12" s="6">
        <v>14.8</v>
      </c>
      <c r="D12" s="6">
        <v>16.2</v>
      </c>
      <c r="E12" s="6">
        <v>17.5</v>
      </c>
      <c r="F12" s="6">
        <v>18.100000000000001</v>
      </c>
      <c r="G12" s="6">
        <v>19</v>
      </c>
      <c r="H12" s="6">
        <v>19.8</v>
      </c>
      <c r="I12" s="6">
        <v>20.3</v>
      </c>
      <c r="J12" s="6">
        <v>22.3</v>
      </c>
      <c r="K12" s="6">
        <v>20.399999999999999</v>
      </c>
      <c r="L12" s="6">
        <v>20.7</v>
      </c>
      <c r="M12" s="6"/>
      <c r="N12" s="6"/>
      <c r="O12" s="6"/>
    </row>
    <row r="13" spans="1:15">
      <c r="A13" s="5">
        <v>10</v>
      </c>
      <c r="B13" s="6">
        <v>13.3</v>
      </c>
      <c r="C13" s="6"/>
      <c r="D13" s="6"/>
      <c r="E13" s="6"/>
      <c r="F13" s="6"/>
      <c r="G13" s="6"/>
      <c r="H13"/>
      <c r="I13" s="6"/>
      <c r="J13"/>
      <c r="K13"/>
      <c r="L13" s="6"/>
      <c r="M13" s="6"/>
      <c r="N13" s="6"/>
      <c r="O13" s="6"/>
    </row>
    <row r="14" spans="1:15">
      <c r="A14" s="5"/>
      <c r="B14" s="6"/>
      <c r="D14" s="6"/>
      <c r="E14" s="6"/>
      <c r="F14" s="6"/>
      <c r="G14" s="6"/>
      <c r="H14"/>
      <c r="I14"/>
      <c r="J14"/>
      <c r="K14"/>
      <c r="L14"/>
      <c r="M14" s="6"/>
      <c r="N14" s="6"/>
      <c r="O14" s="6"/>
    </row>
    <row r="15" spans="1:15">
      <c r="A15" s="5"/>
      <c r="B15"/>
      <c r="D15" s="6"/>
      <c r="E15" s="6"/>
      <c r="F15" s="6"/>
      <c r="G15" s="6"/>
      <c r="H15"/>
      <c r="I15"/>
      <c r="J15"/>
      <c r="K15"/>
      <c r="L15"/>
      <c r="M15" s="6"/>
      <c r="N15" s="6"/>
      <c r="O15" s="6"/>
    </row>
    <row r="16" spans="1:15">
      <c r="A16" s="5"/>
      <c r="B16"/>
      <c r="D16" s="6"/>
      <c r="E16" s="6"/>
      <c r="F16" s="6"/>
      <c r="G16" s="6"/>
      <c r="H16"/>
      <c r="I16"/>
      <c r="J16"/>
      <c r="K16"/>
      <c r="L16"/>
      <c r="M16" s="6"/>
      <c r="N16" s="6"/>
      <c r="O16" s="6"/>
    </row>
    <row r="17" spans="1:15">
      <c r="A17" s="5"/>
      <c r="B17"/>
      <c r="D17" s="6"/>
      <c r="E17" s="6"/>
      <c r="F17" s="6"/>
      <c r="G17" s="6"/>
      <c r="H17"/>
      <c r="I17"/>
      <c r="J17"/>
      <c r="K17"/>
      <c r="L17"/>
    </row>
    <row r="18" spans="1:15">
      <c r="A18" s="5"/>
      <c r="B18"/>
      <c r="C18"/>
      <c r="D18"/>
      <c r="E18"/>
      <c r="F18"/>
      <c r="G18"/>
      <c r="H18"/>
      <c r="I18"/>
      <c r="J18"/>
      <c r="K18"/>
      <c r="L18"/>
    </row>
    <row r="19" spans="1:15">
      <c r="A19" s="14" t="s">
        <v>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5">
      <c r="A20" s="2" t="s">
        <v>1</v>
      </c>
      <c r="B20" s="13">
        <v>43600</v>
      </c>
      <c r="C20" s="4">
        <v>43615</v>
      </c>
      <c r="D20" s="4">
        <v>43628</v>
      </c>
      <c r="E20" s="4">
        <v>43643</v>
      </c>
      <c r="F20" s="4">
        <v>43657</v>
      </c>
      <c r="G20" s="4">
        <v>43671</v>
      </c>
      <c r="H20" s="3">
        <v>43684</v>
      </c>
      <c r="I20" s="3">
        <v>43699</v>
      </c>
      <c r="J20" s="3">
        <v>43713</v>
      </c>
      <c r="K20" s="3">
        <v>43728</v>
      </c>
      <c r="L20" s="3">
        <v>43739</v>
      </c>
    </row>
    <row r="21" spans="1:15">
      <c r="A21" s="5">
        <v>0.5</v>
      </c>
      <c r="B21" s="8">
        <v>9.9499999999999993</v>
      </c>
      <c r="C21" s="8">
        <v>9.4</v>
      </c>
      <c r="D21" s="8">
        <v>9.3000000000000007</v>
      </c>
      <c r="E21" s="8">
        <v>8.7899999999999991</v>
      </c>
      <c r="F21" s="8">
        <v>8.3000000000000007</v>
      </c>
      <c r="G21" s="8">
        <v>7.5</v>
      </c>
      <c r="H21" s="8">
        <v>8.1</v>
      </c>
      <c r="I21" s="8">
        <v>8.23</v>
      </c>
      <c r="J21" s="8">
        <v>8.3800000000000008</v>
      </c>
      <c r="K21" s="8">
        <v>9.42</v>
      </c>
      <c r="L21" s="8">
        <v>8.57</v>
      </c>
    </row>
    <row r="22" spans="1:15">
      <c r="A22" s="5">
        <v>1</v>
      </c>
      <c r="B22" s="8">
        <v>9.8000000000000007</v>
      </c>
      <c r="C22" s="8">
        <v>9.44</v>
      </c>
      <c r="D22" s="8">
        <v>9.06</v>
      </c>
      <c r="E22" s="8">
        <v>8.7899999999999991</v>
      </c>
      <c r="F22" s="8">
        <v>8.3000000000000007</v>
      </c>
      <c r="G22" s="8">
        <v>7.65</v>
      </c>
      <c r="H22" s="8">
        <v>7.97</v>
      </c>
      <c r="I22" s="8">
        <v>8</v>
      </c>
      <c r="J22" s="8">
        <v>8.3800000000000008</v>
      </c>
      <c r="K22" s="8">
        <v>9.27</v>
      </c>
      <c r="L22" s="8">
        <v>8.64</v>
      </c>
    </row>
    <row r="23" spans="1:15">
      <c r="A23" s="5">
        <v>2</v>
      </c>
      <c r="B23" s="8">
        <v>9.8000000000000007</v>
      </c>
      <c r="C23" s="8">
        <v>9.5</v>
      </c>
      <c r="D23" s="8">
        <v>9.16</v>
      </c>
      <c r="E23" s="8">
        <v>9.01</v>
      </c>
      <c r="F23" s="8">
        <v>8.3000000000000007</v>
      </c>
      <c r="G23" s="8">
        <v>7.65</v>
      </c>
      <c r="H23" s="8">
        <v>7.83</v>
      </c>
      <c r="I23" s="8">
        <v>8.1</v>
      </c>
      <c r="J23" s="8">
        <v>8.4</v>
      </c>
      <c r="K23" s="8">
        <v>9.18</v>
      </c>
      <c r="L23" s="8">
        <v>8.57</v>
      </c>
    </row>
    <row r="24" spans="1:15">
      <c r="A24" s="5">
        <v>3</v>
      </c>
      <c r="B24" s="8">
        <v>9.75</v>
      </c>
      <c r="C24" s="8">
        <v>9.49</v>
      </c>
      <c r="D24" s="8">
        <v>9.1300000000000008</v>
      </c>
      <c r="E24" s="8">
        <v>8.8800000000000008</v>
      </c>
      <c r="F24" s="8">
        <v>8.3000000000000007</v>
      </c>
      <c r="G24" s="8">
        <v>7.75</v>
      </c>
      <c r="H24" s="8">
        <v>7.97</v>
      </c>
      <c r="I24" s="8">
        <v>7.8</v>
      </c>
      <c r="J24" s="8">
        <v>8.41</v>
      </c>
      <c r="K24" s="8">
        <v>9.11</v>
      </c>
      <c r="L24" s="8">
        <v>8.5500000000000007</v>
      </c>
    </row>
    <row r="25" spans="1:15">
      <c r="A25" s="5">
        <v>4</v>
      </c>
      <c r="B25" s="8">
        <v>9.66</v>
      </c>
      <c r="C25" s="8">
        <v>9.4700000000000006</v>
      </c>
      <c r="D25" s="8">
        <v>9.02</v>
      </c>
      <c r="E25" s="8">
        <v>9.24</v>
      </c>
      <c r="F25" s="8">
        <v>8.5</v>
      </c>
      <c r="G25" s="8">
        <v>7.75</v>
      </c>
      <c r="H25" s="8">
        <v>7.83</v>
      </c>
      <c r="I25" s="8">
        <v>8.1</v>
      </c>
      <c r="J25" s="8">
        <v>8.41</v>
      </c>
      <c r="K25" s="8">
        <v>9.06</v>
      </c>
      <c r="L25" s="8">
        <v>8.52</v>
      </c>
    </row>
    <row r="26" spans="1:15">
      <c r="A26" s="5">
        <v>5</v>
      </c>
      <c r="B26" s="8">
        <v>9.6999999999999993</v>
      </c>
      <c r="C26" s="8">
        <v>9.5</v>
      </c>
      <c r="D26" s="8">
        <v>9.5</v>
      </c>
      <c r="E26" s="8">
        <v>9.34</v>
      </c>
      <c r="F26" s="8">
        <v>9.3000000000000007</v>
      </c>
      <c r="G26" s="8">
        <v>7.7</v>
      </c>
      <c r="H26" s="8">
        <v>7.79</v>
      </c>
      <c r="I26" s="8">
        <v>7.85</v>
      </c>
      <c r="J26" s="8">
        <v>8.4</v>
      </c>
      <c r="K26" s="8">
        <v>8.9600000000000009</v>
      </c>
      <c r="L26" s="8">
        <v>8.49</v>
      </c>
    </row>
    <row r="27" spans="1:15">
      <c r="A27" s="5">
        <v>6</v>
      </c>
      <c r="B27" s="8">
        <v>9.6300000000000008</v>
      </c>
      <c r="C27" s="8">
        <v>9.5</v>
      </c>
      <c r="D27" s="8">
        <v>9.5500000000000007</v>
      </c>
      <c r="E27" s="8">
        <v>9.2799999999999994</v>
      </c>
      <c r="F27" s="8">
        <v>10.039999999999999</v>
      </c>
      <c r="G27" s="8">
        <v>8.08</v>
      </c>
      <c r="H27" s="8">
        <v>7.8</v>
      </c>
      <c r="I27" s="8">
        <v>8.1</v>
      </c>
      <c r="J27" s="8">
        <v>8.4</v>
      </c>
      <c r="K27" s="8">
        <v>8.84</v>
      </c>
      <c r="L27" s="8">
        <v>8.48</v>
      </c>
    </row>
    <row r="28" spans="1:15">
      <c r="A28" s="5">
        <v>7</v>
      </c>
      <c r="B28" s="8">
        <v>9.6199999999999992</v>
      </c>
      <c r="C28" s="8">
        <v>9.3000000000000007</v>
      </c>
      <c r="D28" s="8">
        <v>9.7200000000000006</v>
      </c>
      <c r="E28" s="8">
        <v>9.24</v>
      </c>
      <c r="F28" s="8">
        <v>10.1</v>
      </c>
      <c r="G28" s="8">
        <v>9.3000000000000007</v>
      </c>
      <c r="H28" s="8">
        <v>8.8699999999999992</v>
      </c>
      <c r="I28" s="8">
        <v>7.7</v>
      </c>
      <c r="J28" s="8">
        <v>8.3800000000000008</v>
      </c>
      <c r="K28" s="8">
        <v>8.82</v>
      </c>
      <c r="L28" s="8">
        <v>8.51</v>
      </c>
    </row>
    <row r="29" spans="1:15">
      <c r="A29" s="5">
        <v>8</v>
      </c>
      <c r="B29" s="8">
        <v>9.57</v>
      </c>
      <c r="C29" s="8">
        <v>9.4</v>
      </c>
      <c r="D29" s="8">
        <v>9.48</v>
      </c>
      <c r="E29" s="8">
        <v>6.33</v>
      </c>
      <c r="F29" s="8">
        <v>10.199999999999999</v>
      </c>
      <c r="G29" s="8">
        <v>9.25</v>
      </c>
      <c r="H29" s="8">
        <v>8.18</v>
      </c>
      <c r="I29" s="8">
        <v>4.62</v>
      </c>
      <c r="J29" s="8">
        <v>8.32</v>
      </c>
      <c r="K29" s="8">
        <v>8.7899999999999991</v>
      </c>
      <c r="L29" s="8">
        <v>8.48</v>
      </c>
      <c r="M29" s="2"/>
      <c r="N29" s="2"/>
      <c r="O29" s="2"/>
    </row>
    <row r="30" spans="1:15">
      <c r="A30" s="5">
        <v>9</v>
      </c>
      <c r="B30" s="8">
        <v>9.4700000000000006</v>
      </c>
      <c r="C30" s="8">
        <v>8</v>
      </c>
      <c r="D30" s="8">
        <v>7.24</v>
      </c>
      <c r="E30" s="8">
        <v>3.39</v>
      </c>
      <c r="F30" s="8">
        <v>2.2999999999999998</v>
      </c>
      <c r="G30" s="8">
        <v>0.7</v>
      </c>
      <c r="H30" s="8">
        <v>0.6</v>
      </c>
      <c r="I30" s="8">
        <v>0.12</v>
      </c>
      <c r="J30" s="8">
        <v>0.59</v>
      </c>
      <c r="K30" s="8">
        <v>8.74</v>
      </c>
      <c r="L30" s="8">
        <v>8.39</v>
      </c>
      <c r="M30" s="2"/>
      <c r="N30" s="2"/>
      <c r="O30" s="2"/>
    </row>
    <row r="31" spans="1:15">
      <c r="A31" s="5">
        <v>10</v>
      </c>
      <c r="B31" s="8">
        <v>9.4600000000000009</v>
      </c>
      <c r="C31" s="8"/>
      <c r="D31" s="8"/>
      <c r="E31" s="8"/>
      <c r="F31" s="8"/>
      <c r="G31" s="8"/>
      <c r="H31"/>
      <c r="I31" s="8"/>
      <c r="J31"/>
      <c r="K31"/>
      <c r="L31" s="8"/>
      <c r="M31" s="8"/>
      <c r="N31" s="8"/>
      <c r="O31" s="8"/>
    </row>
    <row r="32" spans="1:15">
      <c r="A32" s="5"/>
      <c r="B32" s="8"/>
      <c r="C32" s="8"/>
      <c r="D32" s="8"/>
      <c r="E32" s="8"/>
      <c r="F32" s="8"/>
      <c r="G32" s="8"/>
      <c r="H32"/>
      <c r="I32"/>
      <c r="J32"/>
      <c r="K32"/>
      <c r="L32"/>
      <c r="M32" s="8"/>
      <c r="N32" s="8"/>
      <c r="O32" s="8"/>
    </row>
    <row r="33" spans="1:15">
      <c r="A33" s="5"/>
      <c r="B33" s="8"/>
      <c r="C33" s="8"/>
      <c r="D33" s="8"/>
      <c r="E33" s="8"/>
      <c r="F33" s="8"/>
      <c r="G33" s="8"/>
      <c r="H33"/>
      <c r="I33"/>
      <c r="J33"/>
      <c r="K33"/>
      <c r="L33"/>
      <c r="M33" s="8"/>
      <c r="N33" s="8"/>
      <c r="O33" s="8"/>
    </row>
    <row r="34" spans="1:15">
      <c r="A34" s="5"/>
      <c r="B34" s="8"/>
      <c r="C34" s="8"/>
      <c r="D34" s="8"/>
      <c r="E34" s="8"/>
      <c r="F34" s="8"/>
      <c r="G34" s="8"/>
      <c r="H34"/>
      <c r="I34"/>
      <c r="J34"/>
      <c r="K34"/>
      <c r="L34"/>
      <c r="M34" s="8"/>
      <c r="N34" s="8"/>
      <c r="O34" s="8"/>
    </row>
    <row r="35" spans="1:15">
      <c r="A35" s="5"/>
      <c r="B35" s="8"/>
      <c r="C35" s="8"/>
      <c r="D35" s="8"/>
      <c r="E35" s="8"/>
      <c r="F35" s="8"/>
      <c r="G35" s="8"/>
      <c r="H35"/>
      <c r="I35"/>
      <c r="J35"/>
      <c r="K35"/>
      <c r="L35"/>
      <c r="M35" s="8"/>
      <c r="N35" s="8"/>
      <c r="O35" s="8"/>
    </row>
    <row r="36" spans="1:15">
      <c r="A36" s="5"/>
      <c r="B36"/>
      <c r="C36"/>
      <c r="D36"/>
      <c r="E36"/>
      <c r="F36"/>
      <c r="G36"/>
      <c r="H36"/>
      <c r="I36"/>
      <c r="J36"/>
      <c r="K36"/>
      <c r="L36"/>
      <c r="M36" s="8"/>
      <c r="N36" s="8"/>
      <c r="O36" s="8"/>
    </row>
    <row r="37" spans="1:15">
      <c r="A37" s="15" t="s">
        <v>3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8"/>
      <c r="N37" s="8"/>
      <c r="O37" s="8"/>
    </row>
    <row r="38" spans="1:15">
      <c r="A38" s="2"/>
      <c r="B38" s="13">
        <v>43600</v>
      </c>
      <c r="C38" s="4">
        <v>43615</v>
      </c>
      <c r="D38" s="4">
        <v>43628</v>
      </c>
      <c r="E38" s="4">
        <v>43643</v>
      </c>
      <c r="F38" s="4">
        <v>43657</v>
      </c>
      <c r="G38" s="4">
        <v>43671</v>
      </c>
      <c r="H38" s="3">
        <v>43684</v>
      </c>
      <c r="I38" s="3">
        <v>43699</v>
      </c>
      <c r="J38" s="3">
        <v>43713</v>
      </c>
      <c r="K38" s="3">
        <v>43728</v>
      </c>
      <c r="L38" s="3">
        <v>43739</v>
      </c>
      <c r="M38" s="8"/>
      <c r="N38" s="8"/>
      <c r="O38" s="8"/>
    </row>
    <row r="39" spans="1:15">
      <c r="A39" s="9" t="s">
        <v>4</v>
      </c>
      <c r="B39" s="6">
        <v>5.4</v>
      </c>
      <c r="C39" s="6">
        <v>6.1</v>
      </c>
      <c r="D39" s="6">
        <v>6.4</v>
      </c>
      <c r="E39" s="6">
        <v>3.9</v>
      </c>
      <c r="F39" s="6">
        <v>3.9</v>
      </c>
      <c r="G39" s="6">
        <v>5.5</v>
      </c>
      <c r="H39" s="6">
        <v>3.3</v>
      </c>
      <c r="I39" s="6">
        <v>3.4</v>
      </c>
      <c r="J39" s="6">
        <v>3.8</v>
      </c>
      <c r="K39" s="6">
        <v>4.5</v>
      </c>
      <c r="L39" s="6">
        <v>3.5</v>
      </c>
      <c r="M39" s="8"/>
      <c r="N39" s="8"/>
      <c r="O39" s="8"/>
    </row>
    <row r="40" spans="1:15">
      <c r="A40" s="9" t="s">
        <v>5</v>
      </c>
      <c r="B40" s="6">
        <v>5.3</v>
      </c>
      <c r="C40" s="6">
        <v>6.1</v>
      </c>
      <c r="D40" s="6">
        <v>6.4</v>
      </c>
      <c r="E40" s="6">
        <v>4.0999999999999996</v>
      </c>
      <c r="F40" s="6">
        <v>3.9</v>
      </c>
      <c r="G40" s="6">
        <v>5.5</v>
      </c>
      <c r="H40" s="6">
        <v>3.3</v>
      </c>
      <c r="I40" s="6">
        <v>3.5</v>
      </c>
      <c r="J40" s="6">
        <v>3.8</v>
      </c>
      <c r="K40" s="6">
        <v>4.8</v>
      </c>
      <c r="L40" s="6">
        <v>3.5</v>
      </c>
      <c r="M40" s="8"/>
      <c r="N40" s="8"/>
      <c r="O40" s="8"/>
    </row>
    <row r="41" spans="1:15">
      <c r="A41" s="9" t="s">
        <v>6</v>
      </c>
      <c r="B41" s="6">
        <f>(B39+B40)/2</f>
        <v>5.35</v>
      </c>
      <c r="C41" s="6">
        <f t="shared" ref="C41:L41" si="0">(C39+C40)/2</f>
        <v>6.1</v>
      </c>
      <c r="D41" s="6">
        <f t="shared" si="0"/>
        <v>6.4</v>
      </c>
      <c r="E41" s="6">
        <f t="shared" si="0"/>
        <v>4</v>
      </c>
      <c r="F41" s="6">
        <f t="shared" si="0"/>
        <v>3.9</v>
      </c>
      <c r="G41" s="6">
        <f t="shared" si="0"/>
        <v>5.5</v>
      </c>
      <c r="H41" s="6">
        <f t="shared" si="0"/>
        <v>3.3</v>
      </c>
      <c r="I41" s="6">
        <f t="shared" si="0"/>
        <v>3.45</v>
      </c>
      <c r="J41" s="6">
        <f t="shared" si="0"/>
        <v>3.8</v>
      </c>
      <c r="K41" s="6">
        <f t="shared" si="0"/>
        <v>4.6500000000000004</v>
      </c>
      <c r="L41" s="6">
        <f t="shared" si="0"/>
        <v>3.5</v>
      </c>
      <c r="M41" s="8"/>
      <c r="N41" s="8"/>
      <c r="O41" s="8"/>
    </row>
    <row r="42" spans="1:15">
      <c r="A42"/>
      <c r="B42"/>
      <c r="C42"/>
      <c r="D42"/>
      <c r="E42"/>
      <c r="F42"/>
      <c r="G42"/>
      <c r="H42"/>
      <c r="I42"/>
      <c r="J42"/>
      <c r="K42"/>
      <c r="L42"/>
      <c r="M42" s="8"/>
      <c r="N42" s="8"/>
      <c r="O42" s="8"/>
    </row>
    <row r="43" spans="1:1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55" spans="1:2">
      <c r="B55" s="11" t="s">
        <v>7</v>
      </c>
    </row>
    <row r="56" spans="1:2">
      <c r="A56" s="11" t="s">
        <v>8</v>
      </c>
    </row>
    <row r="57" spans="1:2">
      <c r="A57" s="12">
        <v>43241</v>
      </c>
      <c r="B57" s="5">
        <v>5.8</v>
      </c>
    </row>
    <row r="58" spans="1:2">
      <c r="A58" s="12">
        <v>43254</v>
      </c>
      <c r="B58" s="5">
        <v>4.3</v>
      </c>
    </row>
    <row r="59" spans="1:2">
      <c r="A59" s="12">
        <v>43267</v>
      </c>
      <c r="B59" s="5">
        <v>3.5</v>
      </c>
    </row>
    <row r="60" spans="1:2">
      <c r="A60" s="12">
        <v>43280</v>
      </c>
      <c r="B60" s="5">
        <v>4.0999999999999996</v>
      </c>
    </row>
    <row r="61" spans="1:2">
      <c r="A61" s="12">
        <v>43293</v>
      </c>
      <c r="B61" s="5">
        <v>3.9</v>
      </c>
    </row>
    <row r="62" spans="1:2">
      <c r="A62" s="12">
        <v>43308</v>
      </c>
      <c r="B62" s="5">
        <v>4.8</v>
      </c>
    </row>
    <row r="63" spans="1:2">
      <c r="A63" s="12">
        <v>43335</v>
      </c>
      <c r="B63" s="5">
        <v>3.8</v>
      </c>
    </row>
    <row r="64" spans="1:2">
      <c r="A64" s="12">
        <v>43350</v>
      </c>
      <c r="B64" s="5">
        <v>4.2</v>
      </c>
    </row>
    <row r="65" spans="1:2">
      <c r="A65" s="12">
        <v>43363</v>
      </c>
      <c r="B65" s="5">
        <v>3.8</v>
      </c>
    </row>
  </sheetData>
  <mergeCells count="3">
    <mergeCell ref="A1:L1"/>
    <mergeCell ref="A19:L19"/>
    <mergeCell ref="A37:L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76"/>
  <sheetViews>
    <sheetView tabSelected="1" topLeftCell="A10" workbookViewId="0">
      <selection activeCell="X29" sqref="X29"/>
    </sheetView>
  </sheetViews>
  <sheetFormatPr defaultColWidth="8.85546875" defaultRowHeight="15"/>
  <cols>
    <col min="1" max="1" width="12.42578125" style="10" customWidth="1"/>
    <col min="2" max="2" width="10.28515625" style="5" customWidth="1"/>
    <col min="3" max="3" width="10.42578125" style="5" customWidth="1"/>
    <col min="4" max="4" width="11.28515625" style="5" customWidth="1"/>
    <col min="5" max="5" width="10.7109375" style="5" customWidth="1"/>
    <col min="6" max="6" width="10.140625" style="5" customWidth="1"/>
    <col min="7" max="7" width="10.42578125" style="5" customWidth="1"/>
    <col min="8" max="8" width="10.7109375" style="5" customWidth="1"/>
    <col min="9" max="9" width="9.7109375" style="5" customWidth="1"/>
    <col min="10" max="10" width="10.140625" style="5" customWidth="1"/>
    <col min="11" max="11" width="11.140625" style="5" customWidth="1"/>
    <col min="12" max="12" width="11.42578125" style="5" customWidth="1"/>
    <col min="13" max="13" width="6.28515625" style="5" customWidth="1"/>
    <col min="14" max="14" width="6" style="5" customWidth="1"/>
    <col min="15" max="15" width="6.140625" style="5" customWidth="1"/>
    <col min="16" max="16" width="5.42578125" customWidth="1"/>
    <col min="17" max="18" width="5.7109375" customWidth="1"/>
    <col min="19" max="19" width="5.42578125" customWidth="1"/>
    <col min="20" max="20" width="5.7109375" customWidth="1"/>
    <col min="23" max="23" width="11" customWidth="1"/>
    <col min="24" max="29" width="9.7109375" bestFit="1" customWidth="1"/>
    <col min="31" max="32" width="9.7109375" bestFit="1" customWidth="1"/>
    <col min="33" max="33" width="10.7109375" bestFit="1" customWidth="1"/>
  </cols>
  <sheetData>
    <row r="1" spans="1:31" s="1" customForma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2"/>
      <c r="N1" s="2"/>
      <c r="O1" s="2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>
      <c r="A2" s="2" t="s">
        <v>1</v>
      </c>
      <c r="B2" s="13">
        <v>43603</v>
      </c>
      <c r="C2" s="4">
        <v>43616</v>
      </c>
      <c r="D2" s="4">
        <v>43636</v>
      </c>
      <c r="E2" s="4">
        <v>43644</v>
      </c>
      <c r="F2" s="4">
        <v>43658</v>
      </c>
      <c r="G2" s="4">
        <v>43671</v>
      </c>
      <c r="H2" s="3">
        <v>43685</v>
      </c>
      <c r="I2" s="3">
        <v>43699</v>
      </c>
      <c r="J2" s="3">
        <v>43727</v>
      </c>
      <c r="K2" s="3">
        <v>43742</v>
      </c>
      <c r="L2" s="3"/>
      <c r="M2" s="2"/>
      <c r="N2" s="2"/>
      <c r="O2" s="2"/>
      <c r="V2" s="2"/>
      <c r="W2" s="3"/>
      <c r="X2" s="4"/>
      <c r="Y2" s="4"/>
      <c r="Z2" s="4"/>
      <c r="AA2" s="4"/>
      <c r="AB2" s="4"/>
      <c r="AC2" s="4"/>
      <c r="AD2" s="3"/>
      <c r="AE2" s="3"/>
    </row>
    <row r="3" spans="1:31" s="1" customFormat="1">
      <c r="A3" s="5">
        <v>0.5</v>
      </c>
      <c r="B3" s="6">
        <v>14.2</v>
      </c>
      <c r="C3" s="6">
        <v>17.3</v>
      </c>
      <c r="D3" s="6">
        <v>20.8</v>
      </c>
      <c r="E3" s="6">
        <v>23.6</v>
      </c>
      <c r="F3" s="6">
        <v>26.2</v>
      </c>
      <c r="G3" s="6">
        <v>26.3</v>
      </c>
      <c r="H3" s="6">
        <v>26.9</v>
      </c>
      <c r="I3" s="6">
        <v>26.7</v>
      </c>
      <c r="J3" s="6">
        <v>20.6</v>
      </c>
      <c r="K3" s="6">
        <v>19.5</v>
      </c>
      <c r="L3" s="6"/>
      <c r="M3" s="2"/>
      <c r="N3" s="2"/>
      <c r="O3" s="2"/>
      <c r="P3" s="2"/>
      <c r="Q3" s="2"/>
      <c r="R3" s="2"/>
      <c r="S3" s="2"/>
      <c r="T3" s="2"/>
    </row>
    <row r="4" spans="1:31">
      <c r="A4" s="5">
        <v>1</v>
      </c>
      <c r="B4" s="6">
        <v>14</v>
      </c>
      <c r="C4" s="6">
        <v>17.100000000000001</v>
      </c>
      <c r="D4" s="6">
        <v>20.8</v>
      </c>
      <c r="E4" s="6">
        <v>23</v>
      </c>
      <c r="F4" s="6">
        <v>26</v>
      </c>
      <c r="G4" s="6">
        <v>26.3</v>
      </c>
      <c r="H4" s="6">
        <v>26.9</v>
      </c>
      <c r="I4" s="6">
        <v>26.6</v>
      </c>
      <c r="J4" s="6">
        <v>20.6</v>
      </c>
      <c r="K4" s="6">
        <v>19.600000000000001</v>
      </c>
      <c r="L4" s="6"/>
      <c r="M4" s="6"/>
      <c r="N4" s="6"/>
      <c r="O4" s="6"/>
      <c r="P4" s="6"/>
      <c r="Q4" s="6"/>
      <c r="R4" s="6"/>
      <c r="S4" s="6"/>
    </row>
    <row r="5" spans="1:31">
      <c r="A5" s="5">
        <v>2</v>
      </c>
      <c r="B5" s="6">
        <v>13.8</v>
      </c>
      <c r="C5" s="6">
        <v>17.100000000000001</v>
      </c>
      <c r="D5" s="6">
        <v>20.8</v>
      </c>
      <c r="E5" s="6">
        <v>22.8</v>
      </c>
      <c r="F5" s="6">
        <v>26</v>
      </c>
      <c r="G5" s="6">
        <v>26.1</v>
      </c>
      <c r="H5" s="6">
        <v>26.9</v>
      </c>
      <c r="I5" s="6">
        <v>26.6</v>
      </c>
      <c r="J5" s="6">
        <v>20.5</v>
      </c>
      <c r="K5" s="6">
        <v>19.600000000000001</v>
      </c>
      <c r="L5" s="6"/>
      <c r="M5" s="6"/>
      <c r="N5" s="6"/>
      <c r="O5" s="6"/>
      <c r="P5" s="6"/>
      <c r="Q5" s="6"/>
      <c r="R5" s="6"/>
      <c r="S5" s="6"/>
    </row>
    <row r="6" spans="1:31">
      <c r="A6" s="5">
        <v>3</v>
      </c>
      <c r="B6" s="6">
        <v>13.7</v>
      </c>
      <c r="C6" s="6">
        <v>16.899999999999999</v>
      </c>
      <c r="D6" s="6">
        <v>20.8</v>
      </c>
      <c r="E6" s="6">
        <v>22.8</v>
      </c>
      <c r="F6" s="6">
        <v>26</v>
      </c>
      <c r="G6" s="6">
        <v>26.1</v>
      </c>
      <c r="H6" s="6">
        <v>26.9</v>
      </c>
      <c r="I6" s="6">
        <v>26.5</v>
      </c>
      <c r="J6" s="6">
        <v>20.399999999999999</v>
      </c>
      <c r="K6" s="6">
        <v>19.600000000000001</v>
      </c>
      <c r="L6" s="6"/>
      <c r="M6" s="6"/>
      <c r="N6" s="6"/>
      <c r="O6" s="6"/>
      <c r="P6" s="6"/>
      <c r="Q6" s="6"/>
      <c r="R6" s="6"/>
      <c r="S6" s="6"/>
      <c r="T6" s="6"/>
    </row>
    <row r="7" spans="1:31">
      <c r="A7" s="5">
        <v>4</v>
      </c>
      <c r="B7" s="6">
        <v>13.6</v>
      </c>
      <c r="C7" s="6">
        <v>16.899999999999999</v>
      </c>
      <c r="D7" s="6">
        <v>20.8</v>
      </c>
      <c r="E7" s="6">
        <v>22.4</v>
      </c>
      <c r="F7" s="6">
        <v>25.9</v>
      </c>
      <c r="G7" s="6">
        <v>26</v>
      </c>
      <c r="H7" s="6">
        <v>26.9</v>
      </c>
      <c r="I7" s="6">
        <v>26.4</v>
      </c>
      <c r="J7" s="6">
        <v>20.399999999999999</v>
      </c>
      <c r="K7" s="6">
        <v>19.600000000000001</v>
      </c>
      <c r="L7" s="6"/>
      <c r="M7" s="6"/>
      <c r="N7" s="6"/>
      <c r="O7" s="6"/>
      <c r="P7" s="6"/>
      <c r="Q7" s="6"/>
      <c r="R7" s="6"/>
      <c r="S7" s="6"/>
    </row>
    <row r="8" spans="1:31">
      <c r="A8" s="5">
        <v>5</v>
      </c>
      <c r="B8" s="6">
        <v>13.4</v>
      </c>
      <c r="C8" s="6">
        <v>16.899999999999999</v>
      </c>
      <c r="D8" s="6">
        <v>20.399999999999999</v>
      </c>
      <c r="E8" s="6">
        <v>21.8</v>
      </c>
      <c r="F8" s="6">
        <v>22.1</v>
      </c>
      <c r="G8" s="6">
        <v>26</v>
      </c>
      <c r="H8" s="6">
        <v>26.8</v>
      </c>
      <c r="I8" s="6">
        <v>26.3</v>
      </c>
      <c r="J8" s="6">
        <v>20.399999999999999</v>
      </c>
      <c r="K8" s="6">
        <v>19.5</v>
      </c>
      <c r="L8" s="6"/>
      <c r="M8" s="6"/>
      <c r="N8" s="6"/>
      <c r="O8" s="6"/>
      <c r="P8" s="6"/>
      <c r="Q8" s="6"/>
      <c r="R8" s="6"/>
      <c r="S8" s="6"/>
    </row>
    <row r="9" spans="1:31">
      <c r="A9" s="5">
        <v>6</v>
      </c>
      <c r="B9" s="6">
        <v>13.3</v>
      </c>
      <c r="C9" s="6">
        <v>16.8</v>
      </c>
      <c r="D9" s="6">
        <v>20.399999999999999</v>
      </c>
      <c r="E9" s="6">
        <v>20.8</v>
      </c>
      <c r="F9" s="6">
        <v>21.3</v>
      </c>
      <c r="G9" s="6">
        <v>25.6</v>
      </c>
      <c r="H9" s="6">
        <v>26.8</v>
      </c>
      <c r="I9" s="6">
        <v>25.9</v>
      </c>
      <c r="J9" s="6">
        <v>20.399999999999999</v>
      </c>
      <c r="K9" s="6">
        <v>19.5</v>
      </c>
      <c r="L9" s="6"/>
      <c r="M9" s="6"/>
      <c r="N9" s="6"/>
      <c r="O9" s="6"/>
      <c r="P9" s="6"/>
      <c r="Q9" s="6"/>
      <c r="R9" s="6"/>
      <c r="S9" s="6"/>
    </row>
    <row r="10" spans="1:31">
      <c r="A10" s="5">
        <v>7</v>
      </c>
      <c r="B10" s="6">
        <v>13.1</v>
      </c>
      <c r="C10" s="6">
        <v>16.7</v>
      </c>
      <c r="D10" s="6">
        <v>20</v>
      </c>
      <c r="E10" s="6">
        <v>20.2</v>
      </c>
      <c r="F10" s="6">
        <v>19</v>
      </c>
      <c r="G10" s="6">
        <v>22.1</v>
      </c>
      <c r="H10" s="6">
        <v>26.1</v>
      </c>
      <c r="I10" s="6">
        <v>25.4</v>
      </c>
      <c r="J10" s="6">
        <v>20.399999999999999</v>
      </c>
      <c r="K10" s="6">
        <v>19.5</v>
      </c>
      <c r="L10" s="6"/>
      <c r="M10" s="6"/>
      <c r="N10" s="6"/>
      <c r="O10" s="6"/>
      <c r="P10" s="6"/>
      <c r="Q10" s="6"/>
      <c r="R10" s="6"/>
      <c r="S10" s="6"/>
    </row>
    <row r="11" spans="1:31">
      <c r="A11" s="5">
        <v>8</v>
      </c>
      <c r="B11" s="6">
        <v>13</v>
      </c>
      <c r="C11" s="6">
        <v>15.8</v>
      </c>
      <c r="D11" s="6">
        <v>17.8</v>
      </c>
      <c r="E11" s="6">
        <v>18.600000000000001</v>
      </c>
      <c r="F11" s="6">
        <v>18.7</v>
      </c>
      <c r="G11" s="6">
        <v>19.5</v>
      </c>
      <c r="H11" s="6">
        <v>21</v>
      </c>
      <c r="I11" s="6">
        <v>22.2</v>
      </c>
      <c r="J11" s="6">
        <v>20.2</v>
      </c>
      <c r="K11" s="6">
        <v>19.5</v>
      </c>
      <c r="L11" s="6"/>
      <c r="M11" s="6"/>
      <c r="N11" s="6"/>
      <c r="O11" s="6"/>
      <c r="P11" s="6"/>
      <c r="Q11" s="6"/>
      <c r="R11" s="6"/>
      <c r="S11" s="6"/>
    </row>
    <row r="12" spans="1:31">
      <c r="A12" s="5">
        <v>9</v>
      </c>
      <c r="B12" s="6">
        <v>12.8</v>
      </c>
      <c r="C12" s="6">
        <v>15.1</v>
      </c>
      <c r="D12" s="6">
        <v>15.2</v>
      </c>
      <c r="E12" s="6">
        <v>16.399999999999999</v>
      </c>
      <c r="F12" s="6">
        <v>16.7</v>
      </c>
      <c r="G12" s="6">
        <v>17.100000000000001</v>
      </c>
      <c r="H12" s="6">
        <v>17.3</v>
      </c>
      <c r="I12" s="6">
        <v>18.600000000000001</v>
      </c>
      <c r="J12" s="6">
        <v>20.100000000000001</v>
      </c>
      <c r="K12" s="6">
        <v>19.399999999999999</v>
      </c>
      <c r="L12" s="6"/>
      <c r="M12" s="6"/>
      <c r="N12" s="6"/>
      <c r="O12" s="6"/>
      <c r="P12" s="6"/>
      <c r="Q12" s="6"/>
      <c r="R12" s="6"/>
      <c r="S12" s="6"/>
    </row>
    <row r="13" spans="1:31">
      <c r="A13" s="5">
        <v>10</v>
      </c>
      <c r="B13" s="6">
        <v>12.6</v>
      </c>
      <c r="C13" s="6">
        <v>13.9</v>
      </c>
      <c r="D13" s="6">
        <v>13.9</v>
      </c>
      <c r="E13" s="6">
        <v>14.6</v>
      </c>
      <c r="F13" s="6">
        <v>14.8</v>
      </c>
      <c r="G13" s="6">
        <v>15.4</v>
      </c>
      <c r="H13" s="6">
        <v>15.9</v>
      </c>
      <c r="I13" s="6">
        <v>16.600000000000001</v>
      </c>
      <c r="J13" s="6">
        <v>20</v>
      </c>
      <c r="K13" s="6">
        <v>19.3</v>
      </c>
      <c r="L13" s="6"/>
      <c r="M13" s="6"/>
      <c r="N13" s="6"/>
      <c r="O13" s="6"/>
      <c r="P13" s="6"/>
      <c r="Q13" s="6"/>
      <c r="R13" s="6"/>
      <c r="S13" s="6"/>
    </row>
    <row r="14" spans="1:31">
      <c r="A14" s="5">
        <v>11</v>
      </c>
      <c r="B14" s="6">
        <v>12.4</v>
      </c>
      <c r="C14" s="5">
        <v>12.8</v>
      </c>
      <c r="D14" s="6">
        <v>13</v>
      </c>
      <c r="E14" s="6">
        <v>13.3</v>
      </c>
      <c r="F14" s="6">
        <v>13.4</v>
      </c>
      <c r="G14" s="6">
        <v>13.7</v>
      </c>
      <c r="H14" s="6">
        <v>14.2</v>
      </c>
      <c r="I14" s="6">
        <v>14.6</v>
      </c>
      <c r="J14" s="6">
        <v>18.899999999999999</v>
      </c>
      <c r="K14" s="6">
        <v>18.8</v>
      </c>
      <c r="L14" s="6"/>
      <c r="M14" s="6"/>
      <c r="N14" s="6"/>
      <c r="O14" s="6"/>
      <c r="P14" s="6"/>
      <c r="Q14" s="6"/>
      <c r="R14" s="6"/>
      <c r="S14" s="6"/>
    </row>
    <row r="15" spans="1:31">
      <c r="A15" s="5">
        <v>12</v>
      </c>
      <c r="B15" s="6">
        <v>12.1</v>
      </c>
      <c r="C15" s="5">
        <v>11.5</v>
      </c>
      <c r="D15" s="6">
        <v>11.8</v>
      </c>
      <c r="E15" s="6">
        <v>12.2</v>
      </c>
      <c r="F15" s="6">
        <v>11.9</v>
      </c>
      <c r="G15" s="6">
        <v>12.2</v>
      </c>
      <c r="H15" s="6">
        <v>12.6</v>
      </c>
      <c r="I15" s="6">
        <v>12.9</v>
      </c>
      <c r="J15" s="6">
        <v>14</v>
      </c>
      <c r="K15" s="6">
        <v>15.4</v>
      </c>
      <c r="L15" s="6"/>
      <c r="M15" s="6"/>
      <c r="N15" s="6"/>
      <c r="O15" s="6"/>
      <c r="P15" s="6"/>
      <c r="Q15" s="6"/>
      <c r="R15" s="6"/>
      <c r="S15" s="6"/>
    </row>
    <row r="16" spans="1:31">
      <c r="A16" s="5">
        <v>13</v>
      </c>
      <c r="B16" s="6">
        <v>10.9</v>
      </c>
      <c r="C16" s="5">
        <v>10.4</v>
      </c>
      <c r="D16" s="6">
        <v>10.6</v>
      </c>
      <c r="E16" s="6">
        <v>10.9</v>
      </c>
      <c r="F16" s="6">
        <v>10.8</v>
      </c>
      <c r="G16" s="6">
        <v>11.1</v>
      </c>
      <c r="H16" s="6">
        <v>11.5</v>
      </c>
      <c r="I16" s="6">
        <v>11.7</v>
      </c>
      <c r="J16" s="6">
        <v>12.7</v>
      </c>
      <c r="K16" s="6">
        <v>12.4</v>
      </c>
      <c r="L16" s="6"/>
      <c r="M16" s="6"/>
      <c r="N16" s="6"/>
      <c r="O16" s="6"/>
      <c r="P16" s="6"/>
      <c r="Q16" s="6"/>
      <c r="R16" s="6"/>
      <c r="S16" s="6"/>
    </row>
    <row r="17" spans="1:19">
      <c r="A17" s="5">
        <v>14</v>
      </c>
      <c r="B17" s="6">
        <v>8.9</v>
      </c>
      <c r="C17" s="5">
        <v>9.5</v>
      </c>
      <c r="D17" s="6">
        <v>9.9</v>
      </c>
      <c r="E17" s="6">
        <v>10</v>
      </c>
      <c r="F17" s="6">
        <v>9.9</v>
      </c>
      <c r="G17" s="6">
        <v>10.199999999999999</v>
      </c>
      <c r="H17" s="6">
        <v>10.4</v>
      </c>
      <c r="I17" s="6">
        <v>10.8</v>
      </c>
      <c r="J17" s="6">
        <v>11.7</v>
      </c>
      <c r="K17" s="6">
        <v>11.6</v>
      </c>
      <c r="L17" s="6"/>
      <c r="M17" s="6"/>
      <c r="N17" s="6"/>
      <c r="O17" s="6"/>
      <c r="P17" s="6"/>
      <c r="Q17" s="6"/>
      <c r="R17" s="6"/>
      <c r="S17" s="6"/>
    </row>
    <row r="18" spans="1:19">
      <c r="A18" s="5">
        <v>15</v>
      </c>
      <c r="B18" s="6">
        <v>8.6</v>
      </c>
      <c r="C18" s="6">
        <v>9</v>
      </c>
      <c r="D18" s="6">
        <v>9.1999999999999993</v>
      </c>
      <c r="E18" s="6">
        <v>9.1999999999999993</v>
      </c>
      <c r="F18" s="6">
        <v>9.4</v>
      </c>
      <c r="G18" s="6">
        <v>9.6</v>
      </c>
      <c r="H18" s="6">
        <v>9.6999999999999993</v>
      </c>
      <c r="I18" s="6">
        <v>10.1</v>
      </c>
      <c r="J18" s="6">
        <v>10.5</v>
      </c>
      <c r="K18" s="6">
        <v>11</v>
      </c>
      <c r="L18" s="6"/>
      <c r="M18" s="6"/>
      <c r="N18" s="6"/>
      <c r="O18" s="6"/>
      <c r="P18" s="6"/>
      <c r="Q18" s="6"/>
      <c r="R18" s="6"/>
      <c r="S18" s="6"/>
    </row>
    <row r="19" spans="1:19">
      <c r="A19" s="5">
        <v>16</v>
      </c>
      <c r="B19" s="6">
        <v>8.4</v>
      </c>
      <c r="C19" s="5">
        <v>8.9</v>
      </c>
      <c r="D19" s="6">
        <v>8.6</v>
      </c>
      <c r="E19" s="6">
        <v>8.9</v>
      </c>
      <c r="F19" s="6">
        <v>8.9</v>
      </c>
      <c r="G19" s="6">
        <v>9.4</v>
      </c>
      <c r="H19" s="6">
        <v>9.1999999999999993</v>
      </c>
      <c r="I19" s="6">
        <v>9.5</v>
      </c>
      <c r="J19" s="6">
        <v>9.4</v>
      </c>
      <c r="K19" s="6">
        <v>9.9</v>
      </c>
      <c r="L19" s="6"/>
      <c r="M19" s="6"/>
      <c r="N19" s="6"/>
      <c r="O19" s="6"/>
      <c r="P19" s="6"/>
      <c r="Q19" s="6"/>
      <c r="R19" s="6"/>
      <c r="S19" s="6"/>
    </row>
    <row r="20" spans="1:19">
      <c r="A20" s="5">
        <v>17</v>
      </c>
      <c r="B20" s="6">
        <v>8.3000000000000007</v>
      </c>
      <c r="C20" s="5">
        <v>8.5</v>
      </c>
      <c r="D20" s="6">
        <v>8.6</v>
      </c>
      <c r="E20" s="6">
        <v>8.8000000000000007</v>
      </c>
      <c r="F20" s="6">
        <v>8.6999999999999993</v>
      </c>
      <c r="G20" s="6">
        <v>8.9</v>
      </c>
      <c r="H20" s="6">
        <v>8.9</v>
      </c>
      <c r="I20" s="6">
        <v>9.1</v>
      </c>
      <c r="J20" s="6">
        <v>9.1</v>
      </c>
      <c r="K20" s="6">
        <v>9.6999999999999993</v>
      </c>
      <c r="L20" s="6"/>
      <c r="M20" s="6"/>
      <c r="N20" s="6"/>
      <c r="O20" s="6"/>
      <c r="P20" s="6"/>
      <c r="Q20" s="6"/>
      <c r="R20" s="6"/>
      <c r="S20" s="6"/>
    </row>
    <row r="21" spans="1:19">
      <c r="A21" s="5">
        <v>18</v>
      </c>
      <c r="B21"/>
      <c r="D21" s="6"/>
      <c r="E21" s="6"/>
      <c r="F21" s="6"/>
      <c r="G21" s="6"/>
      <c r="H21"/>
      <c r="I21"/>
      <c r="J21"/>
      <c r="K21"/>
      <c r="L21"/>
      <c r="M21" s="6"/>
      <c r="N21" s="6"/>
      <c r="O21" s="6"/>
      <c r="P21" s="6"/>
      <c r="Q21" s="6"/>
      <c r="R21" s="6"/>
      <c r="S21" s="6"/>
    </row>
    <row r="22" spans="1:19">
      <c r="A22" s="5"/>
      <c r="B22"/>
      <c r="D22" s="6"/>
      <c r="E22" s="6"/>
      <c r="F22" s="6"/>
      <c r="G22" s="6"/>
      <c r="H22"/>
      <c r="I22"/>
      <c r="J22"/>
      <c r="K22"/>
      <c r="L22"/>
      <c r="M22" s="6"/>
      <c r="N22" s="6"/>
      <c r="O22" s="6"/>
      <c r="P22" s="6"/>
      <c r="Q22" s="6"/>
      <c r="R22" s="6"/>
      <c r="S22" s="6"/>
    </row>
    <row r="23" spans="1:19">
      <c r="A23" s="5"/>
      <c r="B23"/>
      <c r="C23"/>
      <c r="D23"/>
      <c r="E23"/>
      <c r="F23"/>
      <c r="G23"/>
      <c r="H23"/>
      <c r="I23"/>
      <c r="J23"/>
      <c r="K23"/>
      <c r="L23"/>
      <c r="M23" s="6"/>
      <c r="N23" s="6"/>
      <c r="O23" s="6"/>
      <c r="P23" s="6"/>
      <c r="Q23" s="6"/>
      <c r="R23" s="6"/>
      <c r="S23" s="6"/>
    </row>
    <row r="24" spans="1:19">
      <c r="A24" s="14" t="s">
        <v>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6"/>
      <c r="N24" s="6"/>
      <c r="O24" s="6"/>
      <c r="P24" s="6"/>
      <c r="Q24" s="6"/>
      <c r="R24" s="6"/>
      <c r="S24" s="6"/>
    </row>
    <row r="25" spans="1:19">
      <c r="A25" s="2" t="s">
        <v>1</v>
      </c>
      <c r="B25" s="13">
        <v>43603</v>
      </c>
      <c r="C25" s="4">
        <v>43616</v>
      </c>
      <c r="D25" s="4">
        <v>43636</v>
      </c>
      <c r="E25" s="4">
        <v>43644</v>
      </c>
      <c r="F25" s="4">
        <v>43658</v>
      </c>
      <c r="G25" s="4">
        <v>43671</v>
      </c>
      <c r="H25" s="3">
        <v>43685</v>
      </c>
      <c r="I25" s="3">
        <v>43699</v>
      </c>
      <c r="J25" s="3">
        <v>43727</v>
      </c>
      <c r="K25" s="3">
        <v>43742</v>
      </c>
      <c r="L25" s="3"/>
      <c r="M25" s="6"/>
      <c r="N25" s="6"/>
      <c r="O25" s="6"/>
      <c r="P25" s="6"/>
      <c r="Q25" s="6"/>
      <c r="R25" s="6"/>
      <c r="S25" s="6"/>
    </row>
    <row r="26" spans="1:19">
      <c r="A26" s="5">
        <v>0.5</v>
      </c>
      <c r="B26" s="8">
        <v>9.48</v>
      </c>
      <c r="C26" s="8">
        <v>9.75</v>
      </c>
      <c r="D26" s="8">
        <v>9.6</v>
      </c>
      <c r="E26" s="8">
        <v>8.6199999999999992</v>
      </c>
      <c r="F26" s="8">
        <v>8.4499999999999993</v>
      </c>
      <c r="G26" s="8">
        <v>7.73</v>
      </c>
      <c r="H26" s="8">
        <v>7.7</v>
      </c>
      <c r="I26" s="8">
        <v>7.77</v>
      </c>
      <c r="J26" s="8">
        <v>9</v>
      </c>
      <c r="K26" s="8">
        <v>8.4</v>
      </c>
      <c r="L26" s="8"/>
      <c r="M26" s="6"/>
      <c r="N26" s="6"/>
      <c r="O26" s="6"/>
      <c r="P26" s="6"/>
      <c r="Q26" s="6"/>
      <c r="R26" s="6"/>
      <c r="S26" s="6"/>
    </row>
    <row r="27" spans="1:19">
      <c r="A27" s="5">
        <v>1</v>
      </c>
      <c r="B27" s="8">
        <v>9.58</v>
      </c>
      <c r="C27" s="8">
        <v>9.92</v>
      </c>
      <c r="D27" s="8">
        <v>9.69</v>
      </c>
      <c r="E27" s="8">
        <v>8.69</v>
      </c>
      <c r="F27" s="8">
        <v>8.59</v>
      </c>
      <c r="G27" s="8">
        <v>7.41</v>
      </c>
      <c r="H27" s="8">
        <v>7.63</v>
      </c>
      <c r="I27" s="8">
        <v>7.74</v>
      </c>
      <c r="J27" s="8">
        <v>8.8699999999999992</v>
      </c>
      <c r="K27" s="8">
        <v>8.32</v>
      </c>
      <c r="L27" s="8"/>
      <c r="M27" s="6"/>
      <c r="N27" s="6"/>
      <c r="O27" s="6"/>
      <c r="P27" s="6"/>
      <c r="Q27" s="6"/>
      <c r="R27" s="6"/>
      <c r="S27" s="6"/>
    </row>
    <row r="28" spans="1:19">
      <c r="A28" s="5">
        <v>2</v>
      </c>
      <c r="B28" s="8">
        <v>9.65</v>
      </c>
      <c r="C28" s="8">
        <v>9.91</v>
      </c>
      <c r="D28" s="8">
        <v>9.7200000000000006</v>
      </c>
      <c r="E28" s="8">
        <v>8.77</v>
      </c>
      <c r="F28" s="8">
        <v>8.6</v>
      </c>
      <c r="G28" s="8">
        <v>7.42</v>
      </c>
      <c r="H28" s="8">
        <v>7.59</v>
      </c>
      <c r="I28" s="8">
        <v>7.72</v>
      </c>
      <c r="J28" s="8">
        <v>8.89</v>
      </c>
      <c r="K28" s="8">
        <v>8.32</v>
      </c>
      <c r="L28" s="8"/>
      <c r="M28" s="6"/>
      <c r="N28" s="6"/>
      <c r="O28" s="6"/>
      <c r="P28" s="6"/>
      <c r="Q28" s="6"/>
      <c r="R28" s="6"/>
      <c r="S28" s="6"/>
    </row>
    <row r="29" spans="1:19">
      <c r="A29" s="5">
        <v>3</v>
      </c>
      <c r="B29" s="8">
        <v>9.6199999999999992</v>
      </c>
      <c r="C29" s="8">
        <v>9.9700000000000006</v>
      </c>
      <c r="D29" s="8">
        <v>9.7100000000000009</v>
      </c>
      <c r="E29" s="8">
        <v>8.9</v>
      </c>
      <c r="F29" s="8">
        <v>8.59</v>
      </c>
      <c r="G29" s="8">
        <v>7.41</v>
      </c>
      <c r="H29" s="8">
        <v>7.58</v>
      </c>
      <c r="I29" s="8">
        <v>7.69</v>
      </c>
      <c r="J29" s="8">
        <v>8.8699999999999992</v>
      </c>
      <c r="K29" s="8">
        <v>8.26</v>
      </c>
      <c r="L29" s="8"/>
      <c r="M29" s="6"/>
      <c r="N29" s="6"/>
      <c r="O29" s="6"/>
      <c r="P29" s="6"/>
      <c r="Q29" s="6"/>
      <c r="R29" s="6"/>
      <c r="S29" s="6"/>
    </row>
    <row r="30" spans="1:19">
      <c r="A30" s="5">
        <v>4</v>
      </c>
      <c r="B30" s="8">
        <v>9.65</v>
      </c>
      <c r="C30" s="8">
        <v>9.9700000000000006</v>
      </c>
      <c r="D30" s="8">
        <v>9.73</v>
      </c>
      <c r="E30" s="8">
        <v>8.86</v>
      </c>
      <c r="F30" s="8">
        <v>8.5</v>
      </c>
      <c r="G30" s="8">
        <v>7.39</v>
      </c>
      <c r="H30" s="8">
        <v>7.55</v>
      </c>
      <c r="I30" s="8">
        <v>7.68</v>
      </c>
      <c r="J30" s="8">
        <v>8.86</v>
      </c>
      <c r="K30" s="8">
        <v>8.24</v>
      </c>
      <c r="L30" s="8"/>
      <c r="M30" s="6"/>
      <c r="N30" s="6"/>
      <c r="O30" s="6"/>
      <c r="P30" s="6"/>
      <c r="Q30" s="6"/>
      <c r="R30" s="6"/>
      <c r="S30" s="6"/>
    </row>
    <row r="31" spans="1:19">
      <c r="A31" s="5">
        <v>5</v>
      </c>
      <c r="B31" s="8">
        <v>9.66</v>
      </c>
      <c r="C31" s="8">
        <v>9.9600000000000009</v>
      </c>
      <c r="D31" s="8">
        <v>9.52</v>
      </c>
      <c r="E31" s="8">
        <v>9.02</v>
      </c>
      <c r="F31" s="8">
        <v>10.29</v>
      </c>
      <c r="G31" s="8">
        <v>7.36</v>
      </c>
      <c r="H31" s="8">
        <v>7.51</v>
      </c>
      <c r="I31" s="8">
        <v>7.69</v>
      </c>
      <c r="J31" s="8">
        <v>8.85</v>
      </c>
      <c r="K31" s="8">
        <v>8.24</v>
      </c>
      <c r="L31" s="8"/>
      <c r="P31" s="5"/>
      <c r="Q31" s="5"/>
      <c r="R31" s="5"/>
      <c r="S31" s="5"/>
    </row>
    <row r="32" spans="1:19">
      <c r="A32" s="5">
        <v>6</v>
      </c>
      <c r="B32" s="8">
        <v>9.66</v>
      </c>
      <c r="C32" s="8">
        <v>9.99</v>
      </c>
      <c r="D32" s="8">
        <v>9.4600000000000009</v>
      </c>
      <c r="E32" s="8">
        <v>9.2200000000000006</v>
      </c>
      <c r="F32" s="8">
        <v>10.87</v>
      </c>
      <c r="G32" s="8">
        <v>7.37</v>
      </c>
      <c r="H32" s="8">
        <v>7.49</v>
      </c>
      <c r="I32" s="8">
        <v>7.59</v>
      </c>
      <c r="J32" s="8">
        <v>8.84</v>
      </c>
      <c r="K32" s="8">
        <v>8.2200000000000006</v>
      </c>
      <c r="L32" s="8"/>
      <c r="P32" s="5"/>
      <c r="Q32" s="5"/>
      <c r="R32" s="5"/>
      <c r="S32" s="5"/>
    </row>
    <row r="33" spans="1:20">
      <c r="A33" s="5">
        <v>7</v>
      </c>
      <c r="B33" s="8">
        <v>9.6199999999999992</v>
      </c>
      <c r="C33" s="8">
        <v>10.08</v>
      </c>
      <c r="D33" s="8">
        <v>9.5399999999999991</v>
      </c>
      <c r="E33" s="8">
        <v>9.27</v>
      </c>
      <c r="F33" s="8">
        <v>11.25</v>
      </c>
      <c r="G33" s="8">
        <v>9.01</v>
      </c>
      <c r="H33" s="8">
        <v>7.62</v>
      </c>
      <c r="I33" s="8">
        <v>7.57</v>
      </c>
      <c r="J33" s="8">
        <v>8.81</v>
      </c>
      <c r="K33" s="8">
        <v>8.19</v>
      </c>
      <c r="L33" s="8"/>
    </row>
    <row r="34" spans="1:20">
      <c r="A34" s="5">
        <v>8</v>
      </c>
      <c r="B34" s="8">
        <v>9.6</v>
      </c>
      <c r="C34" s="8">
        <v>10.39</v>
      </c>
      <c r="D34" s="8">
        <v>10.74</v>
      </c>
      <c r="E34" s="8">
        <v>9.59</v>
      </c>
      <c r="F34" s="8">
        <v>11.25</v>
      </c>
      <c r="G34" s="8">
        <v>9.8800000000000008</v>
      </c>
      <c r="H34" s="8">
        <v>9.73</v>
      </c>
      <c r="I34" s="8">
        <v>9.4499999999999993</v>
      </c>
      <c r="J34" s="8">
        <v>8.7799999999999994</v>
      </c>
      <c r="K34" s="8">
        <v>8.15</v>
      </c>
      <c r="L34" s="8"/>
      <c r="M34" s="2"/>
      <c r="N34" s="2"/>
      <c r="O34" s="2"/>
    </row>
    <row r="35" spans="1:20" s="1" customFormat="1">
      <c r="A35" s="5">
        <v>9</v>
      </c>
      <c r="B35" s="8">
        <v>9.56</v>
      </c>
      <c r="C35" s="8">
        <v>10.48</v>
      </c>
      <c r="D35" s="8">
        <v>10.99</v>
      </c>
      <c r="E35" s="8">
        <v>10.220000000000001</v>
      </c>
      <c r="F35" s="8">
        <v>11.71</v>
      </c>
      <c r="G35" s="8">
        <v>10.6</v>
      </c>
      <c r="H35" s="8">
        <v>10.95</v>
      </c>
      <c r="I35" s="8">
        <v>10.54</v>
      </c>
      <c r="J35" s="8">
        <v>8.74</v>
      </c>
      <c r="K35" s="8">
        <v>8.11</v>
      </c>
      <c r="L35" s="8"/>
      <c r="M35" s="2"/>
      <c r="N35" s="2"/>
      <c r="O35" s="2"/>
      <c r="P35" s="2"/>
      <c r="Q35" s="2"/>
      <c r="R35" s="2"/>
      <c r="S35" s="2"/>
      <c r="T35" s="2"/>
    </row>
    <row r="36" spans="1:20">
      <c r="A36" s="5">
        <v>10</v>
      </c>
      <c r="B36" s="8">
        <v>9.43</v>
      </c>
      <c r="C36" s="8">
        <v>10.79</v>
      </c>
      <c r="D36" s="8">
        <v>10.3</v>
      </c>
      <c r="E36" s="8">
        <v>9.81</v>
      </c>
      <c r="F36" s="8">
        <v>10.58</v>
      </c>
      <c r="G36" s="8">
        <v>9.9</v>
      </c>
      <c r="H36" s="8">
        <v>11.16</v>
      </c>
      <c r="I36" s="8">
        <v>11.02</v>
      </c>
      <c r="J36" s="8">
        <v>8.7100000000000009</v>
      </c>
      <c r="K36" s="8">
        <v>8</v>
      </c>
      <c r="L36" s="8"/>
      <c r="M36" s="8"/>
      <c r="N36" s="8"/>
      <c r="O36" s="8"/>
      <c r="P36" s="8"/>
      <c r="Q36" s="8"/>
      <c r="R36" s="8"/>
      <c r="S36" s="8"/>
    </row>
    <row r="37" spans="1:20">
      <c r="A37" s="5">
        <v>11</v>
      </c>
      <c r="B37" s="8">
        <v>9.25</v>
      </c>
      <c r="C37" s="8">
        <v>9.9600000000000009</v>
      </c>
      <c r="D37" s="8">
        <v>10.01</v>
      </c>
      <c r="E37" s="8">
        <v>9.34</v>
      </c>
      <c r="F37" s="8">
        <v>9.43</v>
      </c>
      <c r="G37" s="8">
        <v>8.7799999999999994</v>
      </c>
      <c r="H37" s="8">
        <v>10.3</v>
      </c>
      <c r="I37" s="8">
        <v>9.23</v>
      </c>
      <c r="J37" s="8">
        <v>8.5399999999999991</v>
      </c>
      <c r="K37" s="8">
        <v>7.41</v>
      </c>
      <c r="L37" s="8"/>
      <c r="M37" s="8"/>
      <c r="N37" s="8"/>
      <c r="O37" s="8"/>
      <c r="P37" s="8"/>
      <c r="Q37" s="8"/>
      <c r="R37" s="8"/>
      <c r="S37" s="8"/>
    </row>
    <row r="38" spans="1:20">
      <c r="A38" s="5">
        <v>12</v>
      </c>
      <c r="B38" s="8">
        <v>8.81</v>
      </c>
      <c r="C38" s="8">
        <v>8.5</v>
      </c>
      <c r="D38" s="8">
        <v>7.87</v>
      </c>
      <c r="E38" s="8">
        <v>7.27</v>
      </c>
      <c r="F38" s="8">
        <v>6.6</v>
      </c>
      <c r="G38" s="8">
        <v>6.19</v>
      </c>
      <c r="H38" s="8">
        <v>6.43</v>
      </c>
      <c r="I38" s="8">
        <v>5.72</v>
      </c>
      <c r="J38" s="8">
        <v>6.01</v>
      </c>
      <c r="K38" s="8">
        <v>4.9000000000000004</v>
      </c>
      <c r="L38" s="8"/>
      <c r="M38" s="8"/>
      <c r="N38" s="8"/>
      <c r="O38" s="8"/>
      <c r="P38" s="8"/>
      <c r="Q38" s="8"/>
      <c r="R38" s="8"/>
      <c r="S38" s="8"/>
      <c r="T38" s="8"/>
    </row>
    <row r="39" spans="1:20">
      <c r="A39" s="5">
        <v>13</v>
      </c>
      <c r="B39" s="8">
        <v>7.95</v>
      </c>
      <c r="C39" s="8">
        <v>7.08</v>
      </c>
      <c r="D39" s="8">
        <v>5.48</v>
      </c>
      <c r="E39" s="8">
        <v>5.3</v>
      </c>
      <c r="F39" s="8">
        <v>3.82</v>
      </c>
      <c r="G39" s="8">
        <v>3.69</v>
      </c>
      <c r="H39" s="8">
        <v>3.35</v>
      </c>
      <c r="I39" s="8">
        <v>2.57</v>
      </c>
      <c r="J39" s="8">
        <v>1.1399999999999999</v>
      </c>
      <c r="K39" s="8">
        <v>1.57</v>
      </c>
      <c r="L39" s="8"/>
      <c r="M39" s="8"/>
      <c r="N39" s="8"/>
      <c r="O39" s="8"/>
      <c r="P39" s="8"/>
      <c r="Q39" s="8"/>
      <c r="R39" s="8"/>
      <c r="S39" s="8"/>
    </row>
    <row r="40" spans="1:20">
      <c r="A40" s="5">
        <v>14</v>
      </c>
      <c r="B40" s="8">
        <v>6.03</v>
      </c>
      <c r="C40" s="8">
        <v>5.44</v>
      </c>
      <c r="D40" s="8">
        <v>3.69</v>
      </c>
      <c r="E40" s="8">
        <v>3.16</v>
      </c>
      <c r="F40" s="8">
        <v>0.42</v>
      </c>
      <c r="G40" s="8">
        <v>0.6</v>
      </c>
      <c r="H40" s="8">
        <v>0.6</v>
      </c>
      <c r="I40" s="8">
        <v>0.31</v>
      </c>
      <c r="J40" s="8">
        <v>0.65</v>
      </c>
      <c r="K40" s="8">
        <v>0.63</v>
      </c>
      <c r="L40" s="8"/>
      <c r="M40" s="8"/>
      <c r="N40" s="8"/>
      <c r="O40" s="8"/>
      <c r="P40" s="8"/>
      <c r="Q40" s="8"/>
      <c r="R40" s="8"/>
      <c r="S40" s="8"/>
    </row>
    <row r="41" spans="1:20">
      <c r="A41" s="5">
        <v>15</v>
      </c>
      <c r="B41" s="8">
        <v>4.5</v>
      </c>
      <c r="C41" s="8">
        <v>4.1500000000000004</v>
      </c>
      <c r="D41" s="8">
        <v>0.56000000000000005</v>
      </c>
      <c r="E41" s="8">
        <v>0.2</v>
      </c>
      <c r="F41" s="8">
        <v>0.2</v>
      </c>
      <c r="G41" s="8">
        <v>0.25</v>
      </c>
      <c r="H41" s="8">
        <v>0.26</v>
      </c>
      <c r="I41" s="8">
        <v>0.15</v>
      </c>
      <c r="J41" s="8">
        <v>0.36</v>
      </c>
      <c r="K41" s="8">
        <v>0.41</v>
      </c>
      <c r="L41" s="8"/>
      <c r="M41" s="8"/>
      <c r="N41" s="8"/>
      <c r="O41" s="8"/>
      <c r="P41" s="8"/>
      <c r="Q41" s="8"/>
      <c r="R41" s="8"/>
      <c r="S41" s="8"/>
    </row>
    <row r="42" spans="1:20">
      <c r="A42" s="5">
        <v>16</v>
      </c>
      <c r="B42" s="8">
        <v>3.75</v>
      </c>
      <c r="C42" s="8">
        <v>2.91</v>
      </c>
      <c r="D42" s="8">
        <v>0.2</v>
      </c>
      <c r="E42" s="8">
        <v>0.08</v>
      </c>
      <c r="F42" s="8">
        <v>0.13</v>
      </c>
      <c r="G42" s="8">
        <v>0.18</v>
      </c>
      <c r="H42" s="8">
        <v>0.17</v>
      </c>
      <c r="I42" s="8">
        <v>0.1</v>
      </c>
      <c r="J42" s="8">
        <v>0.2</v>
      </c>
      <c r="K42" s="8">
        <v>0.3</v>
      </c>
      <c r="L42" s="8"/>
      <c r="M42" s="8"/>
      <c r="N42" s="8"/>
      <c r="O42" s="8"/>
      <c r="P42" s="8"/>
      <c r="Q42" s="8"/>
      <c r="R42" s="8"/>
      <c r="S42" s="8"/>
    </row>
    <row r="43" spans="1:20">
      <c r="A43" s="5">
        <v>17</v>
      </c>
      <c r="B43" s="8">
        <v>0.46</v>
      </c>
      <c r="C43" s="8">
        <v>0.3</v>
      </c>
      <c r="D43" s="8">
        <v>0.12</v>
      </c>
      <c r="E43" s="8">
        <v>0.06</v>
      </c>
      <c r="F43" s="8">
        <v>0.1</v>
      </c>
      <c r="G43" s="8">
        <v>0.12</v>
      </c>
      <c r="H43" s="8">
        <v>0.12</v>
      </c>
      <c r="I43" s="8">
        <v>7.0000000000000007E-2</v>
      </c>
      <c r="J43" s="8">
        <v>0.15</v>
      </c>
      <c r="K43" s="8">
        <v>0.24</v>
      </c>
      <c r="L43" s="8"/>
      <c r="M43" s="8"/>
      <c r="N43" s="8"/>
      <c r="O43" s="8"/>
      <c r="P43" s="8"/>
      <c r="Q43" s="8"/>
      <c r="R43" s="8"/>
      <c r="S43" s="8"/>
    </row>
    <row r="44" spans="1:20">
      <c r="A44" s="5">
        <v>18</v>
      </c>
      <c r="B44" s="8"/>
      <c r="C44" s="8"/>
      <c r="D44" s="8"/>
      <c r="E44" s="8"/>
      <c r="F44" s="8"/>
      <c r="G44" s="8"/>
      <c r="H44"/>
      <c r="I44"/>
      <c r="J44"/>
      <c r="K44"/>
      <c r="L44"/>
      <c r="M44" s="8"/>
      <c r="N44" s="8"/>
      <c r="O44" s="8"/>
      <c r="P44" s="8"/>
      <c r="Q44" s="8"/>
      <c r="R44" s="8"/>
      <c r="S44" s="8"/>
    </row>
    <row r="45" spans="1:20">
      <c r="A45" s="5"/>
      <c r="B45" s="8"/>
      <c r="C45" s="8"/>
      <c r="D45" s="8"/>
      <c r="E45" s="8"/>
      <c r="F45" s="8"/>
      <c r="G45" s="8"/>
      <c r="H45"/>
      <c r="I45"/>
      <c r="J45"/>
      <c r="K45"/>
      <c r="L45"/>
      <c r="M45" s="8"/>
      <c r="N45" s="8"/>
      <c r="O45" s="8"/>
      <c r="P45" s="8"/>
      <c r="Q45" s="8"/>
      <c r="R45" s="8"/>
      <c r="S45" s="8"/>
    </row>
    <row r="46" spans="1:20">
      <c r="A46" s="5"/>
      <c r="B46"/>
      <c r="C46"/>
      <c r="D46"/>
      <c r="E46"/>
      <c r="F46"/>
      <c r="G46"/>
      <c r="H46"/>
      <c r="I46"/>
      <c r="J46"/>
      <c r="K46"/>
      <c r="L46"/>
      <c r="M46" s="8"/>
      <c r="N46" s="8"/>
      <c r="O46" s="8"/>
      <c r="P46" s="8"/>
      <c r="Q46" s="8"/>
      <c r="R46" s="8"/>
      <c r="S46" s="8"/>
    </row>
    <row r="47" spans="1:20">
      <c r="A47" s="15" t="s">
        <v>3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8"/>
      <c r="N47" s="8"/>
      <c r="O47" s="8"/>
      <c r="P47" s="8"/>
      <c r="Q47" s="8"/>
      <c r="R47" s="8"/>
      <c r="S47" s="8"/>
    </row>
    <row r="48" spans="1:20">
      <c r="A48" s="2"/>
      <c r="B48" s="13">
        <v>43603</v>
      </c>
      <c r="C48" s="4">
        <v>43616</v>
      </c>
      <c r="D48" s="4">
        <v>43636</v>
      </c>
      <c r="E48" s="4">
        <v>43644</v>
      </c>
      <c r="F48" s="4">
        <v>43658</v>
      </c>
      <c r="G48" s="4">
        <v>43671</v>
      </c>
      <c r="H48" s="3">
        <v>43685</v>
      </c>
      <c r="I48" s="3">
        <v>43699</v>
      </c>
      <c r="J48" s="3">
        <v>43727</v>
      </c>
      <c r="K48" s="3">
        <v>43742</v>
      </c>
      <c r="L48" s="3"/>
      <c r="M48" s="8"/>
      <c r="N48" s="8"/>
      <c r="O48" s="8"/>
    </row>
    <row r="49" spans="1:15">
      <c r="A49" s="9" t="s">
        <v>4</v>
      </c>
      <c r="B49" s="6">
        <v>6.1</v>
      </c>
      <c r="C49" s="6">
        <v>5.6</v>
      </c>
      <c r="D49" s="6">
        <v>5.2</v>
      </c>
      <c r="E49" s="6">
        <v>5.2</v>
      </c>
      <c r="F49" s="6">
        <v>5</v>
      </c>
      <c r="G49" s="6">
        <v>6.2</v>
      </c>
      <c r="H49" s="6">
        <v>6.4</v>
      </c>
      <c r="I49" s="6">
        <v>6.9</v>
      </c>
      <c r="J49" s="6">
        <v>6.8</v>
      </c>
      <c r="K49" s="6">
        <v>5.7</v>
      </c>
      <c r="L49" s="6"/>
      <c r="M49" s="8"/>
      <c r="N49" s="8"/>
      <c r="O49" s="8"/>
    </row>
    <row r="50" spans="1:15">
      <c r="A50" s="9" t="s">
        <v>5</v>
      </c>
      <c r="B50" s="6">
        <v>6.1</v>
      </c>
      <c r="C50" s="6">
        <v>5.6</v>
      </c>
      <c r="D50" s="6">
        <v>5.2</v>
      </c>
      <c r="E50" s="6">
        <v>5.2</v>
      </c>
      <c r="F50" s="6">
        <v>5</v>
      </c>
      <c r="G50" s="6">
        <v>6.2</v>
      </c>
      <c r="H50" s="6">
        <v>6.4</v>
      </c>
      <c r="I50" s="6">
        <v>6.9</v>
      </c>
      <c r="J50" s="6">
        <v>6.8</v>
      </c>
      <c r="K50" s="6">
        <v>5.7</v>
      </c>
      <c r="L50" s="6"/>
      <c r="M50" s="8"/>
      <c r="N50" s="8"/>
      <c r="O50" s="8"/>
    </row>
    <row r="51" spans="1:15">
      <c r="A51" s="9" t="s">
        <v>6</v>
      </c>
      <c r="B51" s="6">
        <f>(B49+B50)/2</f>
        <v>6.1</v>
      </c>
      <c r="C51" s="6">
        <f t="shared" ref="C51:K51" si="0">(C49+C50)/2</f>
        <v>5.6</v>
      </c>
      <c r="D51" s="6">
        <f t="shared" si="0"/>
        <v>5.2</v>
      </c>
      <c r="E51" s="6">
        <f t="shared" si="0"/>
        <v>5.2</v>
      </c>
      <c r="F51" s="6">
        <f t="shared" si="0"/>
        <v>5</v>
      </c>
      <c r="G51" s="6">
        <f t="shared" si="0"/>
        <v>6.2</v>
      </c>
      <c r="H51" s="6">
        <f t="shared" si="0"/>
        <v>6.4</v>
      </c>
      <c r="I51" s="6">
        <f t="shared" si="0"/>
        <v>6.9</v>
      </c>
      <c r="J51" s="6">
        <f t="shared" si="0"/>
        <v>6.8</v>
      </c>
      <c r="K51" s="6">
        <f t="shared" si="0"/>
        <v>5.7</v>
      </c>
      <c r="L51" s="6"/>
      <c r="M51" s="8"/>
      <c r="N51" s="8"/>
      <c r="O51" s="8"/>
    </row>
    <row r="52" spans="1:1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>
      <c r="A53" s="2"/>
      <c r="B53" s="13"/>
      <c r="C53" s="4"/>
      <c r="D53" s="4"/>
      <c r="E53" s="4"/>
      <c r="F53" s="4"/>
      <c r="G53" s="4"/>
      <c r="H53" s="3"/>
      <c r="I53" s="3"/>
      <c r="J53" s="3"/>
      <c r="K53" s="3"/>
      <c r="L53" s="3"/>
      <c r="M53" s="8"/>
      <c r="N53" s="8"/>
      <c r="O53" s="8"/>
    </row>
    <row r="54" spans="1:15">
      <c r="A54" s="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8"/>
      <c r="N54" s="8"/>
      <c r="O54" s="8"/>
    </row>
    <row r="55" spans="1:15">
      <c r="A55" s="9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8"/>
      <c r="N55" s="8"/>
      <c r="O55" s="8"/>
    </row>
    <row r="56" spans="1:15">
      <c r="A56" s="9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8"/>
      <c r="N56" s="8"/>
      <c r="O56" s="8"/>
    </row>
    <row r="58" spans="1:15">
      <c r="A58" s="5"/>
      <c r="B58" s="3"/>
      <c r="C58" s="4"/>
      <c r="D58" s="4"/>
      <c r="E58" s="4"/>
      <c r="F58" s="4"/>
      <c r="G58" s="4"/>
      <c r="H58" s="3"/>
      <c r="I58" s="3"/>
      <c r="J58" s="3"/>
      <c r="K58" s="3"/>
      <c r="L58" s="3"/>
      <c r="M58"/>
      <c r="N58" s="8"/>
      <c r="O58"/>
    </row>
    <row r="59" spans="1:15">
      <c r="A59" s="9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/>
      <c r="N59" s="8"/>
      <c r="O59"/>
    </row>
    <row r="60" spans="1:15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/>
      <c r="N60" s="8"/>
      <c r="O60"/>
    </row>
    <row r="61" spans="1:15">
      <c r="A61" s="9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/>
      <c r="N61" s="8"/>
      <c r="O61"/>
    </row>
    <row r="63" spans="1:15">
      <c r="B63" s="11"/>
    </row>
    <row r="64" spans="1:15">
      <c r="A64" s="11"/>
    </row>
    <row r="65" spans="1:13">
      <c r="A65" s="12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>
      <c r="A66" s="12"/>
    </row>
    <row r="67" spans="1:13">
      <c r="A67" s="12"/>
    </row>
    <row r="68" spans="1:13">
      <c r="A68" s="12"/>
    </row>
    <row r="69" spans="1:13">
      <c r="A69" s="12"/>
    </row>
    <row r="70" spans="1:13">
      <c r="A70" s="12"/>
    </row>
    <row r="71" spans="1:13">
      <c r="A71" s="12"/>
    </row>
    <row r="72" spans="1:13">
      <c r="A72" s="12"/>
    </row>
    <row r="73" spans="1:13">
      <c r="A73" s="12"/>
    </row>
    <row r="74" spans="1:13">
      <c r="A74" s="12"/>
    </row>
    <row r="75" spans="1:13">
      <c r="A75" s="12"/>
    </row>
    <row r="76" spans="1:13">
      <c r="B76" s="8"/>
      <c r="C76" s="8"/>
      <c r="D76" s="8"/>
    </row>
  </sheetData>
  <mergeCells count="4">
    <mergeCell ref="A1:L1"/>
    <mergeCell ref="V1:AE1"/>
    <mergeCell ref="A24:L24"/>
    <mergeCell ref="A47:L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Mystic Lake</vt:lpstr>
      <vt:lpstr>Middle Pond</vt:lpstr>
      <vt:lpstr>Hamblin Pond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Emory Anderson</dc:creator>
  <cp:lastModifiedBy>Emory Anderson</cp:lastModifiedBy>
  <dcterms:created xsi:type="dcterms:W3CDTF">2020-01-08T14:27:38Z</dcterms:created>
  <dcterms:modified xsi:type="dcterms:W3CDTF">2022-02-05T22:24:16Z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